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 s="1"/>
  <c r="E21" i="1"/>
  <c r="C21" i="1"/>
  <c r="N20" i="1"/>
  <c r="O20" i="1" s="1"/>
  <c r="E20" i="1"/>
  <c r="C20" i="1"/>
  <c r="N19" i="1"/>
  <c r="O19" i="1" s="1"/>
  <c r="E19" i="1"/>
  <c r="C19" i="1"/>
  <c r="N18" i="1"/>
  <c r="O18" i="1" s="1"/>
  <c r="E18" i="1"/>
  <c r="C18" i="1"/>
  <c r="N17" i="1"/>
  <c r="O17" i="1" s="1"/>
  <c r="E17" i="1"/>
  <c r="C17" i="1"/>
  <c r="N16" i="1"/>
  <c r="O16" i="1" s="1"/>
  <c r="E16" i="1"/>
  <c r="C16" i="1"/>
  <c r="N15" i="1"/>
  <c r="O15" i="1" s="1"/>
  <c r="E15" i="1"/>
  <c r="C15" i="1"/>
  <c r="N14" i="1"/>
  <c r="O14" i="1" s="1"/>
  <c r="E14" i="1"/>
  <c r="C14" i="1"/>
  <c r="N13" i="1"/>
  <c r="O13" i="1" s="1"/>
  <c r="E13" i="1"/>
  <c r="C13" i="1"/>
  <c r="N12" i="1"/>
  <c r="O12" i="1" s="1"/>
  <c r="E12" i="1"/>
  <c r="C12" i="1"/>
  <c r="N11" i="1"/>
  <c r="O11" i="1" s="1"/>
  <c r="E11" i="1"/>
  <c r="C11" i="1"/>
  <c r="O10" i="1"/>
  <c r="E10" i="1"/>
  <c r="C10" i="1"/>
  <c r="N9" i="1"/>
  <c r="O9" i="1" s="1"/>
  <c r="E9" i="1"/>
  <c r="C9" i="1"/>
  <c r="O8" i="1"/>
  <c r="E8" i="1"/>
  <c r="C8" i="1"/>
  <c r="O7" i="1"/>
  <c r="E7" i="1"/>
  <c r="C7" i="1"/>
</calcChain>
</file>

<file path=xl/sharedStrings.xml><?xml version="1.0" encoding="utf-8"?>
<sst xmlns="http://schemas.openxmlformats.org/spreadsheetml/2006/main" count="169" uniqueCount="105">
  <si>
    <t>Реестр субъектов малого и среднего предпринимательства – получателей консультационной поддержки по программе "Гарантийный фонд"</t>
  </si>
  <si>
    <t>№ п/п</t>
  </si>
  <si>
    <t>Наименование органа представившего поддержку</t>
  </si>
  <si>
    <t>Номер реестровой записи и  дата включения сведений в реестр</t>
  </si>
  <si>
    <t>Основание для включения (исключения) сведений в реестр                                                (дата проведения консультации)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</si>
  <si>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</si>
  <si>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</si>
  <si>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</si>
  <si>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</si>
  <si>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</si>
  <si>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Вид деятельности</t>
  </si>
  <si>
    <t>Наименование юридического лица или фамилия, имя и отчество  индивидуального предпринимателя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</si>
  <si>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</si>
  <si>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</si>
  <si>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</si>
  <si>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</si>
  <si>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</si>
  <si>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</si>
  <si>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</si>
  <si>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АУ РА "Фонд развития промышленности Республики Адыгея"</t>
  </si>
  <si>
    <t>11.01.2021</t>
  </si>
  <si>
    <t>ООО "Клининговая компания "ЧистоДар"</t>
  </si>
  <si>
    <t>респ Адыгея
г Майкоп
ул Шоссейная, 96А</t>
  </si>
  <si>
    <t>1120105001246</t>
  </si>
  <si>
    <t>0105066418</t>
  </si>
  <si>
    <t>Предоставление консультации</t>
  </si>
  <si>
    <t>консультационная</t>
  </si>
  <si>
    <t>единовременно</t>
  </si>
  <si>
    <t>47.7
Торговля розничная прочими товарами в специализированных магазинах</t>
  </si>
  <si>
    <t>ООО "АКСИОМА ЛАЙФ"</t>
  </si>
  <si>
    <t>респ Адыгея
г Майкоп
ул Победы, 171</t>
  </si>
  <si>
    <t>1200100000077</t>
  </si>
  <si>
    <t>0105082096</t>
  </si>
  <si>
    <t>85.41.9
Образование дополнительное детей и взрослых прочее, не включенное в другие группировки</t>
  </si>
  <si>
    <t>13.01.2021</t>
  </si>
  <si>
    <t>ООО "Изобилие"</t>
  </si>
  <si>
    <t>респ Адыгея
г Майкоп
ул Хакурате, 222</t>
  </si>
  <si>
    <t>1140105001321</t>
  </si>
  <si>
    <t>0105072161</t>
  </si>
  <si>
    <t>96.02
Предоставление услуг парикмахерскими и салонами красоты</t>
  </si>
  <si>
    <t>14.01.2021</t>
  </si>
  <si>
    <t>ИП Глава КФХ Азашиков Алий Русланович</t>
  </si>
  <si>
    <t>респ Адыгея, р-н Майкопский, х Северо-Восточные Сады</t>
  </si>
  <si>
    <t>317010500028062</t>
  </si>
  <si>
    <t>010511025178</t>
  </si>
  <si>
    <t>01.13
Выращивание овощей, бахчевых, корнеплодных и клубнеплодных культур, грибов и трюфелей</t>
  </si>
  <si>
    <t>ИП Джолов Адам Ахмедович</t>
  </si>
  <si>
    <t>респ Адыгея, р-н Красногвардейский, с Красногвардейское</t>
  </si>
  <si>
    <t>316010500063354</t>
  </si>
  <si>
    <t>010103339497</t>
  </si>
  <si>
    <t>47.11
Торговля розничная преимущественно пищевыми продуктами, включая напитки, и табачными изделиями в неспециализированных магазинах</t>
  </si>
  <si>
    <t>20.01.2021</t>
  </si>
  <si>
    <t>ООО "Юг Аргон-монтаж"</t>
  </si>
  <si>
    <t>респ Адыгея
г Майкоп
ул Краснооктябрьская, 25</t>
  </si>
  <si>
    <t>1130105000904</t>
  </si>
  <si>
    <t>0105068616</t>
  </si>
  <si>
    <t>43.2
Производство электромонтажных, санитарно-технических и прочих строительно-монтажных работ</t>
  </si>
  <si>
    <t>ИП Мельников Андрей Викторович</t>
  </si>
  <si>
    <t>респ Адыгея, г Майкоп</t>
  </si>
  <si>
    <t>306010513000251</t>
  </si>
  <si>
    <t>010500647240</t>
  </si>
  <si>
    <t>23.6
Производство изделий из бетона, цемента и гипса</t>
  </si>
  <si>
    <t>25.01.2021</t>
  </si>
  <si>
    <t>ИП Мирошниченко Татьяна Владимировна</t>
  </si>
  <si>
    <t>317010500007599</t>
  </si>
  <si>
    <t>010516933487</t>
  </si>
  <si>
    <t>47.89
Торговля розничная в нестационарных торговых объектах и на рынках прочими товарами</t>
  </si>
  <si>
    <t>04.02.2021</t>
  </si>
  <si>
    <t>ИП Сагирова Анна Николаевна</t>
  </si>
  <si>
    <t>респ Адыгея, г Майкоп, х Гавердовский</t>
  </si>
  <si>
    <t>314010534600069</t>
  </si>
  <si>
    <t>010507670680</t>
  </si>
  <si>
    <t>56.10
Деятельность ресторанов и услуги по доставке продуктов питания</t>
  </si>
  <si>
    <t>08.02.2021</t>
  </si>
  <si>
    <t xml:space="preserve">ИП ГКФХ Кайтмесов Асланбий Шабанович 
</t>
  </si>
  <si>
    <t>респ Адыгея, р-н Шовгеновский, аул Джерокай</t>
  </si>
  <si>
    <t>319010500006999</t>
  </si>
  <si>
    <t>010800673604</t>
  </si>
  <si>
    <t>01.25.1
Выращивание прочих плодовых и ягодных культур</t>
  </si>
  <si>
    <t>09.02.2021</t>
  </si>
  <si>
    <t>ИП Шаповалов Владимир Александрович</t>
  </si>
  <si>
    <t>306010533100071</t>
  </si>
  <si>
    <t>010507359266</t>
  </si>
  <si>
    <t>43.32
Работы столярные и плотничные</t>
  </si>
  <si>
    <t>12.02.2021</t>
  </si>
  <si>
    <t xml:space="preserve">ИП Сташ Айдамыркан Анзаурович </t>
  </si>
  <si>
    <t>321010500001935</t>
  </si>
  <si>
    <t>010510622541</t>
  </si>
  <si>
    <t>47.19
Торговля розничная прочая в неспециализированных магазинах</t>
  </si>
  <si>
    <t xml:space="preserve">ИП Туманова Фатимат Юсуповна </t>
  </si>
  <si>
    <t>респ Адыгея, р-н Гиагинский, ст-ца Гиагинская</t>
  </si>
  <si>
    <t>317010500013026</t>
  </si>
  <si>
    <t xml:space="preserve">
010103101092</t>
  </si>
  <si>
    <t>22.23
Производство пластмассовых изделий, используемых в строительстве</t>
  </si>
  <si>
    <t>20.02.2021</t>
  </si>
  <si>
    <t xml:space="preserve">ИП Засеев Роланд Яковлевич </t>
  </si>
  <si>
    <t>респ Адыгея, р-н Майкопский, х Красная Улька</t>
  </si>
  <si>
    <t>319010500001257</t>
  </si>
  <si>
    <t>151204751393</t>
  </si>
  <si>
    <t>49.42
Предоставление услуг по перевозкам</t>
  </si>
  <si>
    <t xml:space="preserve">ИП Ачмиз Бэлла Аскеровна </t>
  </si>
  <si>
    <t>респ Адыгея, р-н Тахтамукайский, пгт Яблоновский</t>
  </si>
  <si>
    <t>321010500003711</t>
  </si>
  <si>
    <t>010604739104</t>
  </si>
  <si>
    <t>10.51
Производство молока (кроме сырого) и молочной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</si>
</sst>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sqref="A1:Q21"/>
    </sheetView>
  </sheetViews>
  <sheetFormatPr defaultRowHeight="15" x14ac:dyDescent="0.25"/>
  <cols>
    <col min="1" max="1" width="3.5703125" bestFit="1" customWidth="1"/>
    <col min="2" max="2" width="17" bestFit="1" customWidth="1"/>
    <col min="3" max="3" width="3.5703125" bestFit="1" customWidth="1"/>
    <col min="4" max="4" width="10.140625" bestFit="1" customWidth="1"/>
    <col min="5" max="5" width="14.7109375" customWidth="1"/>
    <col min="6" max="6" width="18.7109375" customWidth="1"/>
    <col min="7" max="7" width="18" customWidth="1"/>
    <col min="8" max="8" width="17.140625" customWidth="1"/>
    <col min="9" max="9" width="11.5703125" customWidth="1"/>
    <col min="10" max="10" width="12.7109375" customWidth="1"/>
    <col min="11" max="12" width="8.7109375" bestFit="1" customWidth="1"/>
    <col min="13" max="13" width="9" bestFit="1" customWidth="1"/>
    <col min="14" max="15" width="10.140625" bestFit="1" customWidth="1"/>
    <col min="16" max="16" width="12.5703125" customWidth="1"/>
    <col min="17" max="17" width="30.28515625" customWidth="1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"/>
      <c r="B4" s="3"/>
      <c r="C4" s="4"/>
      <c r="D4" s="5"/>
      <c r="E4" s="6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9"/>
    </row>
    <row r="5" spans="1:17" x14ac:dyDescent="0.25">
      <c r="A5" s="10" t="s">
        <v>1</v>
      </c>
      <c r="B5" s="10" t="s">
        <v>2</v>
      </c>
      <c r="C5" s="10" t="s">
        <v>3</v>
      </c>
      <c r="D5" s="10"/>
      <c r="E5" s="10" t="s">
        <v>4</v>
      </c>
      <c r="F5" s="10" t="s">
        <v>5</v>
      </c>
      <c r="G5" s="10"/>
      <c r="H5" s="10"/>
      <c r="I5" s="10"/>
      <c r="J5" s="10" t="s">
        <v>6</v>
      </c>
      <c r="K5" s="10"/>
      <c r="L5" s="10"/>
      <c r="M5" s="10"/>
      <c r="N5" s="11" t="s">
        <v>7</v>
      </c>
      <c r="O5" s="12" t="s">
        <v>8</v>
      </c>
      <c r="P5" s="13" t="s">
        <v>9</v>
      </c>
      <c r="Q5" s="10" t="s">
        <v>10</v>
      </c>
    </row>
    <row r="6" spans="1:17" ht="123.75" x14ac:dyDescent="0.25">
      <c r="A6" s="10"/>
      <c r="B6" s="10"/>
      <c r="C6" s="10"/>
      <c r="D6" s="10"/>
      <c r="E6" s="10"/>
      <c r="F6" s="14" t="s">
        <v>11</v>
      </c>
      <c r="G6" s="14" t="s">
        <v>12</v>
      </c>
      <c r="H6" s="15" t="s">
        <v>13</v>
      </c>
      <c r="I6" s="15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1"/>
      <c r="O6" s="12"/>
      <c r="P6" s="13"/>
      <c r="Q6" s="10"/>
    </row>
    <row r="7" spans="1:17" ht="45" x14ac:dyDescent="0.25">
      <c r="A7" s="16">
        <v>1</v>
      </c>
      <c r="B7" s="17" t="s">
        <v>19</v>
      </c>
      <c r="C7" s="16">
        <f t="shared" ref="C7:C21" si="0">A7</f>
        <v>1</v>
      </c>
      <c r="D7" s="15" t="s">
        <v>20</v>
      </c>
      <c r="E7" s="18" t="str">
        <f t="shared" ref="E7:E21" si="1">CONCATENATE("оказание консультационной поддержки ",TEXT(D7, "ДД.ММ.ГГ") )</f>
        <v>оказание консультационной поддержки 11.01.21</v>
      </c>
      <c r="F7" s="19" t="s">
        <v>21</v>
      </c>
      <c r="G7" s="20" t="s">
        <v>22</v>
      </c>
      <c r="H7" s="21" t="s">
        <v>23</v>
      </c>
      <c r="I7" s="21" t="s">
        <v>24</v>
      </c>
      <c r="J7" s="22" t="s">
        <v>25</v>
      </c>
      <c r="K7" s="22" t="s">
        <v>26</v>
      </c>
      <c r="L7" s="16">
        <v>0</v>
      </c>
      <c r="M7" s="16" t="s">
        <v>27</v>
      </c>
      <c r="N7" s="23">
        <v>44207</v>
      </c>
      <c r="O7" s="23">
        <f t="shared" ref="O7:O21" si="2">N7</f>
        <v>44207</v>
      </c>
      <c r="P7" s="16"/>
      <c r="Q7" s="24" t="s">
        <v>28</v>
      </c>
    </row>
    <row r="8" spans="1:17" ht="45" x14ac:dyDescent="0.25">
      <c r="A8" s="16">
        <v>2</v>
      </c>
      <c r="B8" s="17" t="s">
        <v>19</v>
      </c>
      <c r="C8" s="16">
        <f t="shared" si="0"/>
        <v>2</v>
      </c>
      <c r="D8" s="15" t="s">
        <v>20</v>
      </c>
      <c r="E8" s="18" t="str">
        <f t="shared" si="1"/>
        <v>оказание консультационной поддержки 11.01.21</v>
      </c>
      <c r="F8" s="19" t="s">
        <v>29</v>
      </c>
      <c r="G8" s="19" t="s">
        <v>30</v>
      </c>
      <c r="H8" s="21" t="s">
        <v>31</v>
      </c>
      <c r="I8" s="21" t="s">
        <v>32</v>
      </c>
      <c r="J8" s="22" t="s">
        <v>25</v>
      </c>
      <c r="K8" s="22" t="s">
        <v>26</v>
      </c>
      <c r="L8" s="16">
        <v>0</v>
      </c>
      <c r="M8" s="16" t="s">
        <v>27</v>
      </c>
      <c r="N8" s="23">
        <v>44207</v>
      </c>
      <c r="O8" s="23">
        <f t="shared" si="2"/>
        <v>44207</v>
      </c>
      <c r="P8" s="16"/>
      <c r="Q8" s="24" t="s">
        <v>33</v>
      </c>
    </row>
    <row r="9" spans="1:17" ht="45" x14ac:dyDescent="0.25">
      <c r="A9" s="16">
        <v>3</v>
      </c>
      <c r="B9" s="17" t="s">
        <v>19</v>
      </c>
      <c r="C9" s="16">
        <f t="shared" si="0"/>
        <v>3</v>
      </c>
      <c r="D9" s="15" t="s">
        <v>34</v>
      </c>
      <c r="E9" s="18" t="str">
        <f t="shared" si="1"/>
        <v>оказание консультационной поддержки 13.01.21</v>
      </c>
      <c r="F9" s="19" t="s">
        <v>35</v>
      </c>
      <c r="G9" s="19" t="s">
        <v>36</v>
      </c>
      <c r="H9" s="21" t="s">
        <v>37</v>
      </c>
      <c r="I9" s="21" t="s">
        <v>38</v>
      </c>
      <c r="J9" s="22" t="s">
        <v>25</v>
      </c>
      <c r="K9" s="22" t="s">
        <v>26</v>
      </c>
      <c r="L9" s="16">
        <v>0</v>
      </c>
      <c r="M9" s="16" t="s">
        <v>27</v>
      </c>
      <c r="N9" s="23" t="str">
        <f>D9</f>
        <v>13.01.2021</v>
      </c>
      <c r="O9" s="23" t="str">
        <f t="shared" si="2"/>
        <v>13.01.2021</v>
      </c>
      <c r="P9" s="16"/>
      <c r="Q9" s="24" t="s">
        <v>39</v>
      </c>
    </row>
    <row r="10" spans="1:17" ht="45" x14ac:dyDescent="0.25">
      <c r="A10" s="16">
        <v>4</v>
      </c>
      <c r="B10" s="17" t="s">
        <v>19</v>
      </c>
      <c r="C10" s="16">
        <f t="shared" si="0"/>
        <v>4</v>
      </c>
      <c r="D10" s="15" t="s">
        <v>40</v>
      </c>
      <c r="E10" s="18" t="str">
        <f t="shared" si="1"/>
        <v>оказание консультационной поддержки 14.01.21</v>
      </c>
      <c r="F10" s="19" t="s">
        <v>41</v>
      </c>
      <c r="G10" s="20" t="s">
        <v>42</v>
      </c>
      <c r="H10" s="21" t="s">
        <v>43</v>
      </c>
      <c r="I10" s="21" t="s">
        <v>44</v>
      </c>
      <c r="J10" s="22" t="s">
        <v>25</v>
      </c>
      <c r="K10" s="22" t="s">
        <v>26</v>
      </c>
      <c r="L10" s="16">
        <v>0</v>
      </c>
      <c r="M10" s="16" t="s">
        <v>27</v>
      </c>
      <c r="N10" s="23">
        <v>44210</v>
      </c>
      <c r="O10" s="23">
        <f t="shared" si="2"/>
        <v>44210</v>
      </c>
      <c r="P10" s="16"/>
      <c r="Q10" s="24" t="s">
        <v>45</v>
      </c>
    </row>
    <row r="11" spans="1:17" ht="56.25" x14ac:dyDescent="0.25">
      <c r="A11" s="16">
        <v>5</v>
      </c>
      <c r="B11" s="17" t="s">
        <v>19</v>
      </c>
      <c r="C11" s="16">
        <f t="shared" si="0"/>
        <v>5</v>
      </c>
      <c r="D11" s="15" t="s">
        <v>40</v>
      </c>
      <c r="E11" s="18" t="str">
        <f t="shared" si="1"/>
        <v>оказание консультационной поддержки 14.01.21</v>
      </c>
      <c r="F11" s="19" t="s">
        <v>46</v>
      </c>
      <c r="G11" s="20" t="s">
        <v>47</v>
      </c>
      <c r="H11" s="21" t="s">
        <v>48</v>
      </c>
      <c r="I11" s="21" t="s">
        <v>49</v>
      </c>
      <c r="J11" s="22" t="s">
        <v>25</v>
      </c>
      <c r="K11" s="22" t="s">
        <v>26</v>
      </c>
      <c r="L11" s="16">
        <v>0</v>
      </c>
      <c r="M11" s="16" t="s">
        <v>27</v>
      </c>
      <c r="N11" s="21" t="str">
        <f>D11</f>
        <v>14.01.2021</v>
      </c>
      <c r="O11" s="21" t="str">
        <f t="shared" si="2"/>
        <v>14.01.2021</v>
      </c>
      <c r="P11" s="16"/>
      <c r="Q11" s="24" t="s">
        <v>50</v>
      </c>
    </row>
    <row r="12" spans="1:17" ht="45" x14ac:dyDescent="0.25">
      <c r="A12" s="16">
        <v>6</v>
      </c>
      <c r="B12" s="17" t="s">
        <v>19</v>
      </c>
      <c r="C12" s="16">
        <f t="shared" si="0"/>
        <v>6</v>
      </c>
      <c r="D12" s="15" t="s">
        <v>51</v>
      </c>
      <c r="E12" s="18" t="str">
        <f t="shared" si="1"/>
        <v>оказание консультационной поддержки 20.01.21</v>
      </c>
      <c r="F12" s="19" t="s">
        <v>52</v>
      </c>
      <c r="G12" s="20" t="s">
        <v>53</v>
      </c>
      <c r="H12" s="21" t="s">
        <v>54</v>
      </c>
      <c r="I12" s="21" t="s">
        <v>55</v>
      </c>
      <c r="J12" s="22" t="s">
        <v>25</v>
      </c>
      <c r="K12" s="22" t="s">
        <v>26</v>
      </c>
      <c r="L12" s="16">
        <v>0</v>
      </c>
      <c r="M12" s="16" t="s">
        <v>27</v>
      </c>
      <c r="N12" s="21" t="str">
        <f>D12</f>
        <v>20.01.2021</v>
      </c>
      <c r="O12" s="21" t="str">
        <f t="shared" si="2"/>
        <v>20.01.2021</v>
      </c>
      <c r="P12" s="16"/>
      <c r="Q12" s="24" t="s">
        <v>56</v>
      </c>
    </row>
    <row r="13" spans="1:17" ht="45" x14ac:dyDescent="0.25">
      <c r="A13" s="16">
        <v>7</v>
      </c>
      <c r="B13" s="17" t="s">
        <v>19</v>
      </c>
      <c r="C13" s="16">
        <f t="shared" si="0"/>
        <v>7</v>
      </c>
      <c r="D13" s="15" t="s">
        <v>51</v>
      </c>
      <c r="E13" s="18" t="str">
        <f t="shared" si="1"/>
        <v>оказание консультационной поддержки 20.01.21</v>
      </c>
      <c r="F13" s="19" t="s">
        <v>57</v>
      </c>
      <c r="G13" s="20" t="s">
        <v>58</v>
      </c>
      <c r="H13" s="21" t="s">
        <v>59</v>
      </c>
      <c r="I13" s="21" t="s">
        <v>60</v>
      </c>
      <c r="J13" s="22" t="s">
        <v>25</v>
      </c>
      <c r="K13" s="22" t="s">
        <v>26</v>
      </c>
      <c r="L13" s="16">
        <v>0</v>
      </c>
      <c r="M13" s="16" t="s">
        <v>27</v>
      </c>
      <c r="N13" s="21" t="str">
        <f>D13</f>
        <v>20.01.2021</v>
      </c>
      <c r="O13" s="21" t="str">
        <f t="shared" si="2"/>
        <v>20.01.2021</v>
      </c>
      <c r="P13" s="16"/>
      <c r="Q13" s="24" t="s">
        <v>61</v>
      </c>
    </row>
    <row r="14" spans="1:17" ht="45" x14ac:dyDescent="0.25">
      <c r="A14" s="16">
        <v>8</v>
      </c>
      <c r="B14" s="17" t="s">
        <v>19</v>
      </c>
      <c r="C14" s="16">
        <f t="shared" si="0"/>
        <v>8</v>
      </c>
      <c r="D14" s="15" t="s">
        <v>62</v>
      </c>
      <c r="E14" s="18" t="str">
        <f t="shared" si="1"/>
        <v>оказание консультационной поддержки 25.01.21</v>
      </c>
      <c r="F14" s="19" t="s">
        <v>63</v>
      </c>
      <c r="G14" s="20" t="s">
        <v>58</v>
      </c>
      <c r="H14" s="21" t="s">
        <v>64</v>
      </c>
      <c r="I14" s="21" t="s">
        <v>65</v>
      </c>
      <c r="J14" s="22" t="s">
        <v>25</v>
      </c>
      <c r="K14" s="22" t="s">
        <v>26</v>
      </c>
      <c r="L14" s="16">
        <v>0</v>
      </c>
      <c r="M14" s="16" t="s">
        <v>27</v>
      </c>
      <c r="N14" s="21" t="str">
        <f>D14</f>
        <v>25.01.2021</v>
      </c>
      <c r="O14" s="21" t="str">
        <f t="shared" si="2"/>
        <v>25.01.2021</v>
      </c>
      <c r="P14" s="16"/>
      <c r="Q14" s="24" t="s">
        <v>66</v>
      </c>
    </row>
    <row r="15" spans="1:17" ht="45" x14ac:dyDescent="0.25">
      <c r="A15" s="16">
        <v>9</v>
      </c>
      <c r="B15" s="17" t="s">
        <v>19</v>
      </c>
      <c r="C15" s="16">
        <f t="shared" si="0"/>
        <v>9</v>
      </c>
      <c r="D15" s="15" t="s">
        <v>67</v>
      </c>
      <c r="E15" s="18" t="str">
        <f t="shared" si="1"/>
        <v>оказание консультационной поддержки 04.02.21</v>
      </c>
      <c r="F15" s="19" t="s">
        <v>68</v>
      </c>
      <c r="G15" s="25" t="s">
        <v>69</v>
      </c>
      <c r="H15" s="21" t="s">
        <v>70</v>
      </c>
      <c r="I15" s="21" t="s">
        <v>71</v>
      </c>
      <c r="J15" s="22" t="s">
        <v>25</v>
      </c>
      <c r="K15" s="22" t="s">
        <v>26</v>
      </c>
      <c r="L15" s="16">
        <v>0</v>
      </c>
      <c r="M15" s="16" t="s">
        <v>27</v>
      </c>
      <c r="N15" s="21" t="str">
        <f>D15</f>
        <v>04.02.2021</v>
      </c>
      <c r="O15" s="21" t="str">
        <f t="shared" si="2"/>
        <v>04.02.2021</v>
      </c>
      <c r="P15" s="16"/>
      <c r="Q15" s="24" t="s">
        <v>72</v>
      </c>
    </row>
    <row r="16" spans="1:17" ht="45" x14ac:dyDescent="0.25">
      <c r="A16" s="16">
        <v>10</v>
      </c>
      <c r="B16" s="17" t="s">
        <v>19</v>
      </c>
      <c r="C16" s="16">
        <f t="shared" si="0"/>
        <v>10</v>
      </c>
      <c r="D16" s="15" t="s">
        <v>73</v>
      </c>
      <c r="E16" s="18" t="str">
        <f t="shared" si="1"/>
        <v>оказание консультационной поддержки 08.02.21</v>
      </c>
      <c r="F16" s="19" t="s">
        <v>74</v>
      </c>
      <c r="G16" s="20" t="s">
        <v>75</v>
      </c>
      <c r="H16" s="21" t="s">
        <v>76</v>
      </c>
      <c r="I16" s="26" t="s">
        <v>77</v>
      </c>
      <c r="J16" s="22" t="s">
        <v>25</v>
      </c>
      <c r="K16" s="22" t="s">
        <v>26</v>
      </c>
      <c r="L16" s="16">
        <v>0</v>
      </c>
      <c r="M16" s="16" t="s">
        <v>27</v>
      </c>
      <c r="N16" s="21" t="str">
        <f t="shared" ref="N16:N21" si="3">D16</f>
        <v>08.02.2021</v>
      </c>
      <c r="O16" s="21" t="str">
        <f t="shared" si="2"/>
        <v>08.02.2021</v>
      </c>
      <c r="P16" s="16"/>
      <c r="Q16" s="24" t="s">
        <v>78</v>
      </c>
    </row>
    <row r="17" spans="1:17" ht="45" x14ac:dyDescent="0.25">
      <c r="A17" s="16">
        <v>11</v>
      </c>
      <c r="B17" s="17" t="s">
        <v>19</v>
      </c>
      <c r="C17" s="16">
        <f t="shared" si="0"/>
        <v>11</v>
      </c>
      <c r="D17" s="15" t="s">
        <v>79</v>
      </c>
      <c r="E17" s="18" t="str">
        <f t="shared" si="1"/>
        <v>оказание консультационной поддержки 09.02.21</v>
      </c>
      <c r="F17" s="19" t="s">
        <v>80</v>
      </c>
      <c r="G17" s="20" t="s">
        <v>58</v>
      </c>
      <c r="H17" s="21" t="s">
        <v>81</v>
      </c>
      <c r="I17" s="21" t="s">
        <v>82</v>
      </c>
      <c r="J17" s="22" t="s">
        <v>25</v>
      </c>
      <c r="K17" s="22" t="s">
        <v>26</v>
      </c>
      <c r="L17" s="16">
        <v>0</v>
      </c>
      <c r="M17" s="16" t="s">
        <v>27</v>
      </c>
      <c r="N17" s="21" t="str">
        <f t="shared" si="3"/>
        <v>09.02.2021</v>
      </c>
      <c r="O17" s="21" t="str">
        <f t="shared" si="2"/>
        <v>09.02.2021</v>
      </c>
      <c r="P17" s="16"/>
      <c r="Q17" s="24" t="s">
        <v>83</v>
      </c>
    </row>
    <row r="18" spans="1:17" ht="45" x14ac:dyDescent="0.25">
      <c r="A18" s="16">
        <v>12</v>
      </c>
      <c r="B18" s="17" t="s">
        <v>19</v>
      </c>
      <c r="C18" s="16">
        <f t="shared" si="0"/>
        <v>12</v>
      </c>
      <c r="D18" s="15" t="s">
        <v>84</v>
      </c>
      <c r="E18" s="18" t="str">
        <f t="shared" si="1"/>
        <v>оказание консультационной поддержки 12.02.21</v>
      </c>
      <c r="F18" s="19" t="s">
        <v>85</v>
      </c>
      <c r="G18" s="20" t="s">
        <v>58</v>
      </c>
      <c r="H18" s="21" t="s">
        <v>86</v>
      </c>
      <c r="I18" s="21" t="s">
        <v>87</v>
      </c>
      <c r="J18" s="22" t="s">
        <v>25</v>
      </c>
      <c r="K18" s="22" t="s">
        <v>26</v>
      </c>
      <c r="L18" s="16">
        <v>0</v>
      </c>
      <c r="M18" s="16" t="s">
        <v>27</v>
      </c>
      <c r="N18" s="21" t="str">
        <f t="shared" si="3"/>
        <v>12.02.2021</v>
      </c>
      <c r="O18" s="21" t="str">
        <f t="shared" si="2"/>
        <v>12.02.2021</v>
      </c>
      <c r="P18" s="16"/>
      <c r="Q18" s="24" t="s">
        <v>88</v>
      </c>
    </row>
    <row r="19" spans="1:17" ht="45" x14ac:dyDescent="0.25">
      <c r="A19" s="16">
        <v>13</v>
      </c>
      <c r="B19" s="17" t="s">
        <v>19</v>
      </c>
      <c r="C19" s="16">
        <f t="shared" si="0"/>
        <v>13</v>
      </c>
      <c r="D19" s="15" t="s">
        <v>84</v>
      </c>
      <c r="E19" s="18" t="str">
        <f t="shared" si="1"/>
        <v>оказание консультационной поддержки 12.02.21</v>
      </c>
      <c r="F19" s="19" t="s">
        <v>89</v>
      </c>
      <c r="G19" s="20" t="s">
        <v>90</v>
      </c>
      <c r="H19" s="21" t="s">
        <v>91</v>
      </c>
      <c r="I19" s="21" t="s">
        <v>92</v>
      </c>
      <c r="J19" s="22" t="s">
        <v>25</v>
      </c>
      <c r="K19" s="22" t="s">
        <v>26</v>
      </c>
      <c r="L19" s="16">
        <v>0</v>
      </c>
      <c r="M19" s="16" t="s">
        <v>27</v>
      </c>
      <c r="N19" s="21" t="str">
        <f t="shared" si="3"/>
        <v>12.02.2021</v>
      </c>
      <c r="O19" s="21" t="str">
        <f t="shared" si="2"/>
        <v>12.02.2021</v>
      </c>
      <c r="P19" s="16"/>
      <c r="Q19" s="24" t="s">
        <v>93</v>
      </c>
    </row>
    <row r="20" spans="1:17" ht="45" x14ac:dyDescent="0.25">
      <c r="A20" s="16">
        <v>14</v>
      </c>
      <c r="B20" s="17" t="s">
        <v>19</v>
      </c>
      <c r="C20" s="16">
        <f t="shared" si="0"/>
        <v>14</v>
      </c>
      <c r="D20" s="15" t="s">
        <v>94</v>
      </c>
      <c r="E20" s="18" t="str">
        <f t="shared" si="1"/>
        <v>оказание консультационной поддержки 20.02.21</v>
      </c>
      <c r="F20" s="19" t="s">
        <v>95</v>
      </c>
      <c r="G20" s="20" t="s">
        <v>96</v>
      </c>
      <c r="H20" s="21" t="s">
        <v>97</v>
      </c>
      <c r="I20" s="21" t="s">
        <v>98</v>
      </c>
      <c r="J20" s="22" t="s">
        <v>25</v>
      </c>
      <c r="K20" s="22" t="s">
        <v>26</v>
      </c>
      <c r="L20" s="16">
        <v>0</v>
      </c>
      <c r="M20" s="16" t="s">
        <v>27</v>
      </c>
      <c r="N20" s="21" t="str">
        <f t="shared" si="3"/>
        <v>20.02.2021</v>
      </c>
      <c r="O20" s="21" t="str">
        <f t="shared" si="2"/>
        <v>20.02.2021</v>
      </c>
      <c r="P20" s="16"/>
      <c r="Q20" s="24" t="s">
        <v>99</v>
      </c>
    </row>
    <row r="21" spans="1:17" ht="45" x14ac:dyDescent="0.25">
      <c r="A21" s="16">
        <v>15</v>
      </c>
      <c r="B21" s="17" t="s">
        <v>19</v>
      </c>
      <c r="C21" s="16">
        <f t="shared" si="0"/>
        <v>15</v>
      </c>
      <c r="D21" s="15" t="s">
        <v>94</v>
      </c>
      <c r="E21" s="18" t="str">
        <f t="shared" si="1"/>
        <v>оказание консультационной поддержки 20.02.21</v>
      </c>
      <c r="F21" s="19" t="s">
        <v>100</v>
      </c>
      <c r="G21" s="20" t="s">
        <v>101</v>
      </c>
      <c r="H21" s="21" t="s">
        <v>102</v>
      </c>
      <c r="I21" s="21" t="s">
        <v>103</v>
      </c>
      <c r="J21" s="22" t="s">
        <v>25</v>
      </c>
      <c r="K21" s="22" t="s">
        <v>26</v>
      </c>
      <c r="L21" s="16">
        <v>0</v>
      </c>
      <c r="M21" s="16" t="s">
        <v>27</v>
      </c>
      <c r="N21" s="21" t="str">
        <f t="shared" si="3"/>
        <v>20.02.2021</v>
      </c>
      <c r="O21" s="21" t="str">
        <f t="shared" si="2"/>
        <v>20.02.2021</v>
      </c>
      <c r="P21" s="16"/>
      <c r="Q21" s="24" t="s">
        <v>104</v>
      </c>
    </row>
  </sheetData>
  <mergeCells count="12">
    <mergeCell ref="P5:P6"/>
    <mergeCell ref="Q5:Q6"/>
    <mergeCell ref="A1:Q1"/>
    <mergeCell ref="A3:Q3"/>
    <mergeCell ref="A5:A6"/>
    <mergeCell ref="B5:B6"/>
    <mergeCell ref="C5:D6"/>
    <mergeCell ref="E5:E6"/>
    <mergeCell ref="F5:I5"/>
    <mergeCell ref="J5:M5"/>
    <mergeCell ref="N5:N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2021-03-03T07:08:02Z</dcterms:modified>
</cp:coreProperties>
</file>