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oncurrentCalc="0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61" i="1"/>
  <c r="J61" i="1"/>
</calcChain>
</file>

<file path=xl/comments1.xml><?xml version="1.0" encoding="utf-8"?>
<comments xmlns="http://schemas.openxmlformats.org/spreadsheetml/2006/main">
  <authors>
    <author>Автор</author>
  </authors>
  <commentList>
    <comment ref="N11" authorId="0" shapeId="0">
      <text>
        <r>
          <rPr>
            <b/>
            <sz val="8"/>
            <color indexed="81"/>
            <rFont val="Tahoma"/>
            <family val="2"/>
            <charset val="204"/>
          </rPr>
          <t>в 2011 году погашено 26.07.2011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  <charset val="204"/>
          </rPr>
          <t>в 2011 году погашено 26.07.2011</t>
        </r>
      </text>
    </comment>
    <comment ref="N23" authorId="0" shapeId="0">
      <text>
        <r>
          <rPr>
            <b/>
            <sz val="8"/>
            <color indexed="81"/>
            <rFont val="Tahoma"/>
            <family val="2"/>
            <charset val="204"/>
          </rPr>
          <t>в 2011 году погашено 14.06.2011</t>
        </r>
      </text>
    </comment>
  </commentList>
</comments>
</file>

<file path=xl/sharedStrings.xml><?xml version="1.0" encoding="utf-8"?>
<sst xmlns="http://schemas.openxmlformats.org/spreadsheetml/2006/main" count="740" uniqueCount="371">
  <si>
    <t xml:space="preserve">Реестр субъектов малого и среднего предпринимательства - получивших гарантии (поручительства) </t>
  </si>
  <si>
    <t>Автономного учреждения Республики Адыгея "Агентство развития малого предпринимательства "</t>
  </si>
  <si>
    <t>наименование органа, предоставившего поддержку</t>
  </si>
  <si>
    <t>Порядковый номер</t>
  </si>
  <si>
    <t xml:space="preserve">Номер реестровой записи и дата включения сведений в реестр 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</si>
  <si>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</si>
  <si>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гарантии (поручительства)</t>
  </si>
  <si>
    <t>Сведения о предоставленной поддержке</t>
  </si>
  <si>
    <t>Дата окончания кредитного договора</t>
  </si>
  <si>
    <t>Оплата вознаграждения Агентству</t>
  </si>
  <si>
    <t>Информация  о нарушении порядка и условий предост. поддержки, в том числе о нецелевом исп. средств поддержки</t>
  </si>
  <si>
    <t>Вид экономической деятельности заёмщика</t>
  </si>
  <si>
    <t>Основные средства</t>
  </si>
  <si>
    <t>Наименование юридического лица или фамилия, имя отчество (если имеется) индивидуального предпринимателя</t>
  </si>
  <si>
    <t>Почтовый адрес (место нахождения) постояннодействующего исполнительного органа юр. лица или место жительства ИП - получателя поддержки</t>
  </si>
  <si>
    <t>Основной государственный регистрационный номер юр. лица (ОГРН) или ИП (ОГРНИП)</t>
  </si>
  <si>
    <t>ИНН налогоплатильщика</t>
  </si>
  <si>
    <t>Вид поддержки</t>
  </si>
  <si>
    <t>БАНК - Партнер</t>
  </si>
  <si>
    <t>Размер поддержки</t>
  </si>
  <si>
    <t>Размер кредита</t>
  </si>
  <si>
    <t>Срок оказания поддержки</t>
  </si>
  <si>
    <t>заявка  №1 от 10.10.2008</t>
  </si>
  <si>
    <r>
      <rPr>
        <sz val="10"/>
        <color theme="1" tint="4.9989318521683403E-2"/>
        <rFont val="Times New Roman"/>
        <family val="1"/>
        <charset val="204"/>
      </rPr>
      <t>протокол № 2 от 18.11.2008 г</t>
    </r>
    <r>
      <rPr>
        <b/>
        <sz val="10"/>
        <color theme="1" tint="4.9989318521683403E-2"/>
        <rFont val="Times New Roman"/>
        <family val="1"/>
        <charset val="204"/>
      </rPr>
      <t>.</t>
    </r>
  </si>
  <si>
    <t>ООО "Адыгея-паркет"</t>
  </si>
  <si>
    <t>РА, Шовгеновский р-н, а. Мамхег, ул. Советская, 30</t>
  </si>
  <si>
    <t>Гарантия (поручит.)</t>
  </si>
  <si>
    <t>АКБ Новация</t>
  </si>
  <si>
    <t>2 года</t>
  </si>
  <si>
    <t>погашено</t>
  </si>
  <si>
    <t>ПОГАШЕНО</t>
  </si>
  <si>
    <t>производство</t>
  </si>
  <si>
    <t>да</t>
  </si>
  <si>
    <t>заявка №2 от 22.12.2008 г.</t>
  </si>
  <si>
    <t>протокол № 3 от 25.12.2008 г.</t>
  </si>
  <si>
    <t>ЗАО "Кужорский кирпичный завод"</t>
  </si>
  <si>
    <t>РА, ст.Кужорская, ул. Лесная,6</t>
  </si>
  <si>
    <t>0104004017</t>
  </si>
  <si>
    <t>-</t>
  </si>
  <si>
    <t>нет</t>
  </si>
  <si>
    <t>заявка №4 от 13.02.2009 г.</t>
  </si>
  <si>
    <t>протокол № 5 от 16.03.2009 г.</t>
  </si>
  <si>
    <t>ИП Безруков Шамиль Амербиевич</t>
  </si>
  <si>
    <t>РА, г.Майкоп, ул. Первомайская, д. 224, кв.6</t>
  </si>
  <si>
    <t>010501991430</t>
  </si>
  <si>
    <t>5 лет</t>
  </si>
  <si>
    <t>09.04.2014 погашено</t>
  </si>
  <si>
    <t>мировое соглашение 05.03.2010</t>
  </si>
  <si>
    <t>услуги</t>
  </si>
  <si>
    <t>заявка б/н  от 16.04.2009 г.</t>
  </si>
  <si>
    <t>протокол № 6 от 28.04.2009 г.</t>
  </si>
  <si>
    <t>ООО "Родник-21"</t>
  </si>
  <si>
    <t>РА, г.Майкоп, ул. Индустриальная, д. 25 "а"</t>
  </si>
  <si>
    <t>0105029021</t>
  </si>
  <si>
    <t>Майкоп Банк</t>
  </si>
  <si>
    <t>3 года</t>
  </si>
  <si>
    <t>заявка б/н  от 03.06.2009 г.</t>
  </si>
  <si>
    <t>протокол № 7 от 08.06.2009 г.</t>
  </si>
  <si>
    <t>ООО " ЛД Строй"</t>
  </si>
  <si>
    <t>РА, г.Майкоп, ул. Хакурате, 224 / 29</t>
  </si>
  <si>
    <t>1050100544207</t>
  </si>
  <si>
    <t>0105045030</t>
  </si>
  <si>
    <t>4 мес.</t>
  </si>
  <si>
    <t>строительство</t>
  </si>
  <si>
    <t xml:space="preserve">заявка №5 от 15.07.2009 г. </t>
  </si>
  <si>
    <t xml:space="preserve">протокол № 9 от 23.07.2009 г. </t>
  </si>
  <si>
    <t>ООО "Союз"</t>
  </si>
  <si>
    <t>РА, г. Майкоп, ул. Пионерская 391 А</t>
  </si>
  <si>
    <t>1070105000074</t>
  </si>
  <si>
    <t>0105050739</t>
  </si>
  <si>
    <t>25.07.2014 банкрот ЗАКРЫТ</t>
  </si>
  <si>
    <t>ежегодно до 28.07</t>
  </si>
  <si>
    <t>не оплачено вознаграждение за 2012-2014 год</t>
  </si>
  <si>
    <t>сельское хозяйство</t>
  </si>
  <si>
    <t>ООО "Жемчужина"</t>
  </si>
  <si>
    <t>а. Кошехабль, ул. Дружбы Народов, 45</t>
  </si>
  <si>
    <t>1020100509109</t>
  </si>
  <si>
    <t>0103003740</t>
  </si>
  <si>
    <t>03.08.2012 погашено</t>
  </si>
  <si>
    <t>единоврем.</t>
  </si>
  <si>
    <t xml:space="preserve">заявка б/н от 10.06.2009 г. </t>
  </si>
  <si>
    <t>ООО "Фанерно - мебельная компания "ВиТЛаС"</t>
  </si>
  <si>
    <t>РА, г. Майкоп, ул. Калинина, 210, строение "А"</t>
  </si>
  <si>
    <t>1030100535332</t>
  </si>
  <si>
    <t>0105040219</t>
  </si>
  <si>
    <t>ПОГАШЕНО 30.08.2013</t>
  </si>
  <si>
    <t>Вознаграждение за пролонгацию оплачено за 1 год (29165 руб)</t>
  </si>
  <si>
    <t xml:space="preserve">заявка б/н </t>
  </si>
  <si>
    <t xml:space="preserve">протокол № 10 от 31.07.2009 г. </t>
  </si>
  <si>
    <t>ООО "Ремстроисервис"</t>
  </si>
  <si>
    <t>РА, г. Майкоп, ул. Транспортная, 10</t>
  </si>
  <si>
    <t>1040100553130</t>
  </si>
  <si>
    <t>0105043900</t>
  </si>
  <si>
    <t>28.06.2012 погашено</t>
  </si>
  <si>
    <t>ООО "БДМ - АгроСервис"</t>
  </si>
  <si>
    <t>РА, с. Красногвардейское, ул. Первомайская, 2</t>
  </si>
  <si>
    <t>1050100514606</t>
  </si>
  <si>
    <t>0101005291</t>
  </si>
  <si>
    <t>заявка б/н</t>
  </si>
  <si>
    <t>протокол № 11 от14.10.2009 г.</t>
  </si>
  <si>
    <t>ООО "САТУРН"</t>
  </si>
  <si>
    <t>РА, г. Майкоп, ул. Калинина, 210</t>
  </si>
  <si>
    <t>1070105003913</t>
  </si>
  <si>
    <t>0105053458 / 010501001</t>
  </si>
  <si>
    <t>12.10.2012 погашен</t>
  </si>
  <si>
    <t>протокол № 12 от01.12.2009</t>
  </si>
  <si>
    <t>ОАО "Майкопское грузовое автотранспортное предприятие"</t>
  </si>
  <si>
    <t>РА, г. Майкоп, ул. Привокзальная, 106</t>
  </si>
  <si>
    <t>1020100705976</t>
  </si>
  <si>
    <t>0105012074 / 010501001</t>
  </si>
  <si>
    <t>25.09.2012 ПОГАШЕНО</t>
  </si>
  <si>
    <t>заявка б/н от 21.10.2009</t>
  </si>
  <si>
    <t>ИП Сапиев Р.Н.</t>
  </si>
  <si>
    <t>РА, г. Майкоп, ул. Транспортная, 5</t>
  </si>
  <si>
    <t>304010110700043</t>
  </si>
  <si>
    <t>010800152665</t>
  </si>
  <si>
    <t>07.12.2012 06.07.201 погашено</t>
  </si>
  <si>
    <t>АУ РА "Агентство развития малого предпринимательства"</t>
  </si>
  <si>
    <t>РА, г. Майкоп, ул. Калинина 210 С</t>
  </si>
  <si>
    <t>1020100693360</t>
  </si>
  <si>
    <t>0105015251 / 010501001</t>
  </si>
  <si>
    <t>15.12.2014 ПОГАШЕН</t>
  </si>
  <si>
    <t>заявка б/н от 15.01.2010</t>
  </si>
  <si>
    <t>протокол № 13 от 01.03.2010</t>
  </si>
  <si>
    <t>ИП Набоков Т.З.</t>
  </si>
  <si>
    <t>РА, г. Майкоп, ул. Хакурате, 346</t>
  </si>
  <si>
    <t>306010517100027</t>
  </si>
  <si>
    <t>010501331507</t>
  </si>
  <si>
    <t>01.03.2013 ПОГАШЕНО</t>
  </si>
  <si>
    <t>торговля</t>
  </si>
  <si>
    <t>заявка б/н от 12.02.2010</t>
  </si>
  <si>
    <t>ООО ЛОЦ "Арника"</t>
  </si>
  <si>
    <t>РА, г. Майкоп, ул.Юннатов, 2Б</t>
  </si>
  <si>
    <t>1040100551369</t>
  </si>
  <si>
    <t>0105043650</t>
  </si>
  <si>
    <t>27.02.2015
погашено</t>
  </si>
  <si>
    <t>ежегодно до 21.07</t>
  </si>
  <si>
    <t>протокол № 14 от 30.03.2010г.</t>
  </si>
  <si>
    <t>ООО "ЛД-СТРОЙ"</t>
  </si>
  <si>
    <t>РА, г.Майкоп, ул.Хакурате, 224/29</t>
  </si>
  <si>
    <t>01050100544207</t>
  </si>
  <si>
    <t>0105045030 / 010501001</t>
  </si>
  <si>
    <t>1 год</t>
  </si>
  <si>
    <t>Протокол № 15 от 28.05.2010г.</t>
  </si>
  <si>
    <t>ООО "Планета-М"</t>
  </si>
  <si>
    <t>РА, г.Майкоп, ул.Первомайская, 229</t>
  </si>
  <si>
    <t>1090105002350</t>
  </si>
  <si>
    <t>0105059611 / 010501001</t>
  </si>
  <si>
    <t>29.05.2015 погашен</t>
  </si>
  <si>
    <t>ежегодно до 19.07</t>
  </si>
  <si>
    <t>Протокол № 16 от 15.06.2010г.</t>
  </si>
  <si>
    <t>ООО "Юг-Кормовые добавки"</t>
  </si>
  <si>
    <t>РА, г.Майкоп, ул.Индустриальная, 17</t>
  </si>
  <si>
    <t>1050100576866</t>
  </si>
  <si>
    <t>0105046309 / 010501001</t>
  </si>
  <si>
    <t>4 года</t>
  </si>
  <si>
    <t>20.06.2014 не погашен 18.09.2014</t>
  </si>
  <si>
    <t>судебн</t>
  </si>
  <si>
    <t>Протокол № 17 от 13.07.2010г.</t>
  </si>
  <si>
    <t>ИП Тлехас Ч.М.</t>
  </si>
  <si>
    <t>РА, Теучежский р-н, а/м "ДОН- М4" км 1346+200м р-н а.Тугургой; г.Адыгейск, а.Гатлукай, ул.Д.Нехая, 5</t>
  </si>
  <si>
    <t>307010708500016</t>
  </si>
  <si>
    <t xml:space="preserve">единовременно </t>
  </si>
  <si>
    <t>Протокол № 19 от 20.10.2010г.</t>
  </si>
  <si>
    <t>ООО Даховская слобода</t>
  </si>
  <si>
    <t>РА, Майкопский р-н, ст. Даховская, ул. Мира 24</t>
  </si>
  <si>
    <t>1080105000403</t>
  </si>
  <si>
    <t>ПОГАШЕНО25.10.2015</t>
  </si>
  <si>
    <t>ежегодно до 24.10</t>
  </si>
  <si>
    <t>ИП Тляп М.А.</t>
  </si>
  <si>
    <t>РА, г. Майкоп, ул. Тургенева 99.</t>
  </si>
  <si>
    <t>305010523800052</t>
  </si>
  <si>
    <t>21.10.2015 не погашен 19.01.2016</t>
  </si>
  <si>
    <t>ежегодно до 21.10</t>
  </si>
  <si>
    <t>платеж по вознагр за 2014-2015 г не оплачен</t>
  </si>
  <si>
    <t>ИП Папов С.Б.</t>
  </si>
  <si>
    <t>РА, Кошехабльский р-н, а. Кошехабль, ул. Теучежская, 8.</t>
  </si>
  <si>
    <t>306010127900047</t>
  </si>
  <si>
    <t>19.10.2012 погашен</t>
  </si>
  <si>
    <t>заявка б/н от 02.11.2010</t>
  </si>
  <si>
    <t>Протокол № 20 от 30.11.2010г.</t>
  </si>
  <si>
    <t>ООО Кондитерская МЕССО</t>
  </si>
  <si>
    <t>РА, г. Майкоп, ул. Транспортная, 5.</t>
  </si>
  <si>
    <t>1090105001315</t>
  </si>
  <si>
    <t>02.12.2013 погашен</t>
  </si>
  <si>
    <t>заявка № 1 от 14.01.2011</t>
  </si>
  <si>
    <t>Протокол № 21 от 19.01.2011</t>
  </si>
  <si>
    <t>ООО фирма "Майкопское ДРСУ"</t>
  </si>
  <si>
    <t>РА, Майкопский р-он, п. Совхозный, ул. Советская, 49.</t>
  </si>
  <si>
    <t>1100105001215</t>
  </si>
  <si>
    <t>23.01.2012 Погашено</t>
  </si>
  <si>
    <t>Письмо банка 03/581 от 14.03.2011</t>
  </si>
  <si>
    <t>Протокол № 22 от 23.03.2011</t>
  </si>
  <si>
    <t>ООО фирма "МРАМОР"</t>
  </si>
  <si>
    <t>РА, г. Адыгейск, ул. Промышленная, 1.</t>
  </si>
  <si>
    <t>1020100860878</t>
  </si>
  <si>
    <t>23.03.2014 погашен</t>
  </si>
  <si>
    <t xml:space="preserve">ПРОЛОНГ ДО 21.03.2016 </t>
  </si>
  <si>
    <t>заявка б/н от 28.03.2011</t>
  </si>
  <si>
    <t>Протокол № 23 от 19.04.2011</t>
  </si>
  <si>
    <t>ООО КХ "АгроПромСтрой"</t>
  </si>
  <si>
    <t>РА, Теучежский р-н, а. Габукай.</t>
  </si>
  <si>
    <t>1080105002911</t>
  </si>
  <si>
    <t>ежегодно до 19.04</t>
  </si>
  <si>
    <t>заявка б/н от 19.05.2011</t>
  </si>
  <si>
    <t>Протокол № 24 от 25.05.2011</t>
  </si>
  <si>
    <t>ООО "Югмонтажстрой"</t>
  </si>
  <si>
    <t>РА, г. Майкоп, пер. Авиационный, 17.</t>
  </si>
  <si>
    <t>1100105000269</t>
  </si>
  <si>
    <t>9 мес.</t>
  </si>
  <si>
    <t>20.01.2012погашен</t>
  </si>
  <si>
    <t>заявка б/н от 09.08.2011</t>
  </si>
  <si>
    <t>Протокол № 25 от 09.08.2011</t>
  </si>
  <si>
    <t>ООО "Комбат"</t>
  </si>
  <si>
    <t>РА, г. Майкоп, пер. Батарейный 1 А.</t>
  </si>
  <si>
    <t>1060105014518</t>
  </si>
  <si>
    <t>МИнБ</t>
  </si>
  <si>
    <t>28.08.2014 списано</t>
  </si>
  <si>
    <t>частями</t>
  </si>
  <si>
    <t>не оплачено вознаграждение за 2012 год</t>
  </si>
  <si>
    <t>заявка № 3 от 14.10.2011</t>
  </si>
  <si>
    <t>Протокол № 28 от 01.11.2011</t>
  </si>
  <si>
    <t>ИП  глава КФХ Меретуков П. К.</t>
  </si>
  <si>
    <t>РА, Кошехабльский р-н, а. Егерухай, ул. Новая, 43А.</t>
  </si>
  <si>
    <t>308010118900012</t>
  </si>
  <si>
    <t>КБ "Газтрансбанк"</t>
  </si>
  <si>
    <t>заявка б/н 08.10.2011</t>
  </si>
  <si>
    <t>Протокол № 27 от 10.10.2011</t>
  </si>
  <si>
    <t>ООО "Юг-Металл"</t>
  </si>
  <si>
    <t>РА, г.Майкоп, ул.Транспортная,3</t>
  </si>
  <si>
    <t>1060105017961</t>
  </si>
  <si>
    <t>АКБ "Майкопбанк"</t>
  </si>
  <si>
    <t>предоставление бытовых услуг</t>
  </si>
  <si>
    <t>заявка б/н от 25.11.2011</t>
  </si>
  <si>
    <t>Протокол № 29 от 14.12.2011</t>
  </si>
  <si>
    <t>ООО "АСС-Компания"</t>
  </si>
  <si>
    <t>РА, г.Майкоп, ул. Калинина, 210 Ш</t>
  </si>
  <si>
    <t>1070105000718</t>
  </si>
  <si>
    <t>единовременно</t>
  </si>
  <si>
    <t>заявка б/н от 06.03.2012</t>
  </si>
  <si>
    <t>Протокол № 32 от 07.03.2012</t>
  </si>
  <si>
    <t>АКБ "Новация"</t>
  </si>
  <si>
    <t>06.03.2013ПОГАШЕНО</t>
  </si>
  <si>
    <t>заявка б/н  от 18.07.2012</t>
  </si>
  <si>
    <t xml:space="preserve">Протокол № 35 от 26.07.2012  </t>
  </si>
  <si>
    <t>ИП глава КФХ Меретуков Аслан Казбекович</t>
  </si>
  <si>
    <t>РА, Кошехабльский р-н, а.Егерухай, ул.Новая, 57</t>
  </si>
  <si>
    <t>305010136100042</t>
  </si>
  <si>
    <t>20.07.2017 20.09.2017</t>
  </si>
  <si>
    <t>заявка б/н  от 23.07.2012</t>
  </si>
  <si>
    <t>ООО "Парус"</t>
  </si>
  <si>
    <t>РА, г. Майкоп, ул. Пионерская 385/49</t>
  </si>
  <si>
    <t>1040100553712</t>
  </si>
  <si>
    <t>20.07.2017 20.10.2017</t>
  </si>
  <si>
    <t>заявка б/н от 15.08.2012</t>
  </si>
  <si>
    <t>Протокол № 36 от 23.08.2012</t>
  </si>
  <si>
    <t>РА, г.Майкоп, ул. Транспортная, 15</t>
  </si>
  <si>
    <t>частями оплачено за 2 года, оплачено в июне 2015 г за 2 года</t>
  </si>
  <si>
    <t>заявка б/н от 22.11.2012</t>
  </si>
  <si>
    <t>Протокол № 37 от 23.11.2012</t>
  </si>
  <si>
    <t>ИП Хуажев К.К.</t>
  </si>
  <si>
    <t>РА, г. Майкоп, ул. Западная, 10</t>
  </si>
  <si>
    <t>308010504200058</t>
  </si>
  <si>
    <t>19.11.2015 17.02.2016</t>
  </si>
  <si>
    <t>судебн, остаток ссудной залолженности 5000000</t>
  </si>
  <si>
    <t>заявка б/н от 05.02.2013</t>
  </si>
  <si>
    <t>Протокол № 38 от 25.02.2013</t>
  </si>
  <si>
    <t>ИП Джалилов Р.Н.</t>
  </si>
  <si>
    <t>РА, Теучежский р-н, п. Тлюстенхабль, ул. Бжигакова, 44</t>
  </si>
  <si>
    <t>309010713300012</t>
  </si>
  <si>
    <t>28.01.2015 ПОГАШЕН</t>
  </si>
  <si>
    <t>заявка  б/н от 25.03.2013</t>
  </si>
  <si>
    <t>Протокол № 39 от 19.04.2013</t>
  </si>
  <si>
    <t>ООО "Престиж плюс"</t>
  </si>
  <si>
    <t>РА, г. Майкоп, ул.Гагарина, 34</t>
  </si>
  <si>
    <t>1080105003923</t>
  </si>
  <si>
    <t>25.03.2016 погашен 27.01.2016</t>
  </si>
  <si>
    <t>частями, 10.07.2015 оплачено за 2015-2015 гг</t>
  </si>
  <si>
    <t>заявка б/н от 19.04.2013</t>
  </si>
  <si>
    <t>Протокол № 40 от 07.05.2013</t>
  </si>
  <si>
    <t>ООО "Скиф"</t>
  </si>
  <si>
    <t>РА, г. Майкоп, ул. Кубанская 245 Б</t>
  </si>
  <si>
    <t>1070105003682</t>
  </si>
  <si>
    <t>12.04.2018 12.07.2018 погашен 05.04.2018</t>
  </si>
  <si>
    <t>заявка б/н  от 20.05.2014</t>
  </si>
  <si>
    <t>Протокол № 42 от 27.05.2014</t>
  </si>
  <si>
    <t xml:space="preserve">ИП Шхахутов А.А. </t>
  </si>
  <si>
    <t>РА, г. Майкоп, ул. Кубанская 27</t>
  </si>
  <si>
    <t>310010520200022</t>
  </si>
  <si>
    <t>27.05.2019 27.08.2019</t>
  </si>
  <si>
    <t>заявка б/н от 03.04.2015</t>
  </si>
  <si>
    <t>Протокол № 43 от 24.04.2015</t>
  </si>
  <si>
    <t>ИП глава КФХ Хаджалдиев Аскер Закашуович</t>
  </si>
  <si>
    <t>РА, г. Майкоп, ул. Лермонтова 109</t>
  </si>
  <si>
    <t>307010508200080</t>
  </si>
  <si>
    <t>11.04.2016 погашено  декабрь 2015</t>
  </si>
  <si>
    <t>единоврем</t>
  </si>
  <si>
    <t>Протокол № 44 от 27.04.2015</t>
  </si>
  <si>
    <t>ООО "Лаян" Меретуков Руслан Казбекович</t>
  </si>
  <si>
    <t>РА, Кошехабльский р-н, а. Егерухай, ул. Шовгенова 80</t>
  </si>
  <si>
    <t>1140101000038</t>
  </si>
  <si>
    <t>09.03.2017 09.06.2017</t>
  </si>
  <si>
    <t>заявка б/н от 24.08.2015</t>
  </si>
  <si>
    <t>Протокол № 45 от 28.08.2015</t>
  </si>
  <si>
    <t>ИП Бакшеева Л.К.</t>
  </si>
  <si>
    <t>РА, г. Майкоп, ул. 12 Марта 83</t>
  </si>
  <si>
    <t>304010516200010</t>
  </si>
  <si>
    <t>04.09.2020 04.12.2020</t>
  </si>
  <si>
    <t>розничная торговля</t>
  </si>
  <si>
    <t>заявка  б/н от 27.01.2016</t>
  </si>
  <si>
    <t>Протокол № 46 от 05.02.2016</t>
  </si>
  <si>
    <t>заявка  б/н от 04.02.2016</t>
  </si>
  <si>
    <t>ИП Гишев А.Ш.</t>
  </si>
  <si>
    <t>РА, Шовгеновский р-н, а. Мамхег, ул. Советская, 82А</t>
  </si>
  <si>
    <t>306010130600017</t>
  </si>
  <si>
    <t>оптовая торговля</t>
  </si>
  <si>
    <t>Заявка б/н от 10.03.2016</t>
  </si>
  <si>
    <t>Протокол № 47 от 16.03.2016</t>
  </si>
  <si>
    <t>ООО "Очаг"</t>
  </si>
  <si>
    <t>РА, г. Майкоп, ул. Жуковского/Советская 19/201</t>
  </si>
  <si>
    <t>1070105002868</t>
  </si>
  <si>
    <t>Сдача внаем собственных помещений</t>
  </si>
  <si>
    <t>Заявка б/н от 14.08.2017</t>
  </si>
  <si>
    <t>Протокол № 49 от 18.08.2017</t>
  </si>
  <si>
    <t>ИП Карданова Замира Адамовна</t>
  </si>
  <si>
    <t>РА, г. Майкоп, ул. Некрасова 342</t>
  </si>
  <si>
    <t>313010515600078</t>
  </si>
  <si>
    <t>16.08.2022 13.11.2022</t>
  </si>
  <si>
    <t>аренда, управление недвижимым имуществом</t>
  </si>
  <si>
    <t>по соглашению от 15.07.2016</t>
  </si>
  <si>
    <t>Заявка б/н от 26.12.2017</t>
  </si>
  <si>
    <t>Протокол № 50 от 26.12.2017</t>
  </si>
  <si>
    <t>ООО "Сервис -Юг"</t>
  </si>
  <si>
    <t>РА, г. Майкоп, ул Кольцова 146</t>
  </si>
  <si>
    <t>1120105002930</t>
  </si>
  <si>
    <t>22.12.2020  22.03.2021</t>
  </si>
  <si>
    <t>81.22 Деятельность по очистке и уборке жилых зданий и нежилых помещений прочая</t>
  </si>
  <si>
    <t>Заявка б/н от 10.01.2018</t>
  </si>
  <si>
    <t>Протокол № 51 от 12.01.2018</t>
  </si>
  <si>
    <t>РА, г. Майкопский р-н, п. Совхозный, ул. Советская,49</t>
  </si>
  <si>
    <t>ПАО "МИнБанк"</t>
  </si>
  <si>
    <t>деятельность  по эксплуатации автомобильных дорог и автомагистралей</t>
  </si>
  <si>
    <t>Заявка б/н от 25.06.2018</t>
  </si>
  <si>
    <t>Протокол № 52 от 29.06.2018</t>
  </si>
  <si>
    <t>РА, Теучежский р-н, птг Тлюстенхабль, ул. Бжигакова, 44</t>
  </si>
  <si>
    <t>АО Банк "СМП"</t>
  </si>
  <si>
    <t>Деятельностьавтомобильного грузового транспорта и услуги по перевозкам</t>
  </si>
  <si>
    <t>Заявка б/н от 13.07.2018</t>
  </si>
  <si>
    <t>Протокол № 53 от 19.07.2018</t>
  </si>
  <si>
    <t xml:space="preserve">ООО МАН Сервис </t>
  </si>
  <si>
    <t>РА, г. Макоп, ул Некрасова 376</t>
  </si>
  <si>
    <t>1150105002893</t>
  </si>
  <si>
    <t>АО "Майкопбанк"</t>
  </si>
  <si>
    <t xml:space="preserve">Строительство, капитальный ремонт и ремонт недвижимого имущества,аренда и управления собственным или арендованным недвижимым имуществом </t>
  </si>
  <si>
    <t>заявка б/н от 23.08.2018</t>
  </si>
  <si>
    <t>Протокол № 54 от 28.08.2018</t>
  </si>
  <si>
    <t>заявка б/н от 12.10.2018</t>
  </si>
  <si>
    <t>Протокол № 55 от 16.10.2018</t>
  </si>
  <si>
    <t>ИП Маушев Б.И.</t>
  </si>
  <si>
    <t>РА, ст Гиагинская, ул. Ленина 158/16</t>
  </si>
  <si>
    <t>304010114100041</t>
  </si>
  <si>
    <t>Аренда помещений</t>
  </si>
  <si>
    <t>.</t>
  </si>
  <si>
    <t>Итого:</t>
  </si>
  <si>
    <t>погашен</t>
  </si>
  <si>
    <t>заявка б/н от 25.12.2018</t>
  </si>
  <si>
    <t>Протокол № 56 от 26.12.2018</t>
  </si>
  <si>
    <t>ИП Гишев Айдамир Шрахметович</t>
  </si>
  <si>
    <t>РА, Шовгеновский район, а. Мамхег, ул. Советская 82</t>
  </si>
  <si>
    <t>единовр</t>
  </si>
  <si>
    <t>оптовая торговля сельскохозяйственным сырьем и живыми животными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</si>
</sst>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8" x14ac:knownFonts="1">
    <font>
      <sz val="11"/>
      <color theme="1"/>
      <name val="Calibri"/>
      <family val="2"/>
      <scheme val="minor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u/>
      <sz val="10"/>
      <color theme="1" tint="4.9989318521683403E-2"/>
      <name val="Times New Roman"/>
      <family val="1"/>
      <charset val="204"/>
    </font>
    <font>
      <b/>
      <i/>
      <sz val="10"/>
      <color theme="1" tint="4.9989318521683403E-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1" fontId="1" fillId="0" borderId="2" xfId="0" applyNumberFormat="1" applyFont="1" applyBorder="1" applyAlignment="1">
      <alignment horizontal="righ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horizontal="right" vertical="center" wrapText="1"/>
    </xf>
    <xf numFmtId="41" fontId="1" fillId="0" borderId="0" xfId="0" applyNumberFormat="1" applyFont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7"/>
  <sheetViews>
    <sheetView tabSelected="1" topLeftCell="A50" workbookViewId="0">
      <selection activeCell="R40" sqref="R40"/>
    </sheetView>
  </sheetViews>
  <sheetFormatPr defaultRowHeight="12.75" outlineLevelRow="1" outlineLevelCol="1" x14ac:dyDescent="0.25"/>
  <cols>
    <col min="1" max="1" width="5.42578125" style="1" customWidth="1"/>
    <col min="2" max="2" width="8.140625" style="1" customWidth="1"/>
    <col min="3" max="3" width="9.85546875" style="1" customWidth="1"/>
    <col min="4" max="4" width="13.42578125" style="1" customWidth="1"/>
    <col min="5" max="5" width="13.28515625" style="1" customWidth="1"/>
    <col min="6" max="6" width="16.42578125" style="1" customWidth="1"/>
    <col min="7" max="7" width="13.42578125" style="1" customWidth="1"/>
    <col min="8" max="8" width="12.42578125" style="1" customWidth="1"/>
    <col min="9" max="9" width="13.85546875" style="1" customWidth="1"/>
    <col min="10" max="10" width="15" style="1" customWidth="1"/>
    <col min="11" max="11" width="14" style="1" customWidth="1" outlineLevel="1"/>
    <col min="12" max="12" width="4" style="1" customWidth="1"/>
    <col min="13" max="13" width="12.42578125" style="1" customWidth="1"/>
    <col min="14" max="14" width="11.7109375" style="1" customWidth="1" outlineLevel="1"/>
    <col min="15" max="15" width="9.42578125" style="1" customWidth="1"/>
    <col min="16" max="16" width="14.28515625" style="1" customWidth="1" outlineLevel="1"/>
    <col min="17" max="17" width="6.5703125" style="1" customWidth="1" outlineLevel="1"/>
    <col min="18" max="256" width="9.140625" style="1"/>
    <col min="257" max="257" width="5.42578125" style="1" customWidth="1"/>
    <col min="258" max="258" width="8.140625" style="1" customWidth="1"/>
    <col min="259" max="259" width="9.85546875" style="1" customWidth="1"/>
    <col min="260" max="260" width="13.42578125" style="1" customWidth="1"/>
    <col min="261" max="261" width="13.28515625" style="1" customWidth="1"/>
    <col min="262" max="262" width="16.42578125" style="1" customWidth="1"/>
    <col min="263" max="263" width="13.42578125" style="1" customWidth="1"/>
    <col min="264" max="264" width="12.42578125" style="1" customWidth="1"/>
    <col min="265" max="265" width="13.85546875" style="1" customWidth="1"/>
    <col min="266" max="266" width="15" style="1" customWidth="1"/>
    <col min="267" max="267" width="14" style="1" customWidth="1"/>
    <col min="268" max="268" width="4" style="1" customWidth="1"/>
    <col min="269" max="269" width="12.42578125" style="1" customWidth="1"/>
    <col min="270" max="270" width="11.7109375" style="1" customWidth="1"/>
    <col min="271" max="271" width="9.42578125" style="1" customWidth="1"/>
    <col min="272" max="272" width="14.28515625" style="1" customWidth="1"/>
    <col min="273" max="273" width="6.5703125" style="1" customWidth="1"/>
    <col min="274" max="512" width="9.140625" style="1"/>
    <col min="513" max="513" width="5.42578125" style="1" customWidth="1"/>
    <col min="514" max="514" width="8.140625" style="1" customWidth="1"/>
    <col min="515" max="515" width="9.85546875" style="1" customWidth="1"/>
    <col min="516" max="516" width="13.42578125" style="1" customWidth="1"/>
    <col min="517" max="517" width="13.28515625" style="1" customWidth="1"/>
    <col min="518" max="518" width="16.42578125" style="1" customWidth="1"/>
    <col min="519" max="519" width="13.42578125" style="1" customWidth="1"/>
    <col min="520" max="520" width="12.42578125" style="1" customWidth="1"/>
    <col min="521" max="521" width="13.85546875" style="1" customWidth="1"/>
    <col min="522" max="522" width="15" style="1" customWidth="1"/>
    <col min="523" max="523" width="14" style="1" customWidth="1"/>
    <col min="524" max="524" width="4" style="1" customWidth="1"/>
    <col min="525" max="525" width="12.42578125" style="1" customWidth="1"/>
    <col min="526" max="526" width="11.7109375" style="1" customWidth="1"/>
    <col min="527" max="527" width="9.42578125" style="1" customWidth="1"/>
    <col min="528" max="528" width="14.28515625" style="1" customWidth="1"/>
    <col min="529" max="529" width="6.5703125" style="1" customWidth="1"/>
    <col min="530" max="768" width="9.140625" style="1"/>
    <col min="769" max="769" width="5.42578125" style="1" customWidth="1"/>
    <col min="770" max="770" width="8.140625" style="1" customWidth="1"/>
    <col min="771" max="771" width="9.85546875" style="1" customWidth="1"/>
    <col min="772" max="772" width="13.42578125" style="1" customWidth="1"/>
    <col min="773" max="773" width="13.28515625" style="1" customWidth="1"/>
    <col min="774" max="774" width="16.42578125" style="1" customWidth="1"/>
    <col min="775" max="775" width="13.42578125" style="1" customWidth="1"/>
    <col min="776" max="776" width="12.42578125" style="1" customWidth="1"/>
    <col min="777" max="777" width="13.85546875" style="1" customWidth="1"/>
    <col min="778" max="778" width="15" style="1" customWidth="1"/>
    <col min="779" max="779" width="14" style="1" customWidth="1"/>
    <col min="780" max="780" width="4" style="1" customWidth="1"/>
    <col min="781" max="781" width="12.42578125" style="1" customWidth="1"/>
    <col min="782" max="782" width="11.7109375" style="1" customWidth="1"/>
    <col min="783" max="783" width="9.42578125" style="1" customWidth="1"/>
    <col min="784" max="784" width="14.28515625" style="1" customWidth="1"/>
    <col min="785" max="785" width="6.5703125" style="1" customWidth="1"/>
    <col min="786" max="1024" width="9.140625" style="1"/>
    <col min="1025" max="1025" width="5.42578125" style="1" customWidth="1"/>
    <col min="1026" max="1026" width="8.140625" style="1" customWidth="1"/>
    <col min="1027" max="1027" width="9.85546875" style="1" customWidth="1"/>
    <col min="1028" max="1028" width="13.42578125" style="1" customWidth="1"/>
    <col min="1029" max="1029" width="13.28515625" style="1" customWidth="1"/>
    <col min="1030" max="1030" width="16.42578125" style="1" customWidth="1"/>
    <col min="1031" max="1031" width="13.42578125" style="1" customWidth="1"/>
    <col min="1032" max="1032" width="12.42578125" style="1" customWidth="1"/>
    <col min="1033" max="1033" width="13.85546875" style="1" customWidth="1"/>
    <col min="1034" max="1034" width="15" style="1" customWidth="1"/>
    <col min="1035" max="1035" width="14" style="1" customWidth="1"/>
    <col min="1036" max="1036" width="4" style="1" customWidth="1"/>
    <col min="1037" max="1037" width="12.42578125" style="1" customWidth="1"/>
    <col min="1038" max="1038" width="11.7109375" style="1" customWidth="1"/>
    <col min="1039" max="1039" width="9.42578125" style="1" customWidth="1"/>
    <col min="1040" max="1040" width="14.28515625" style="1" customWidth="1"/>
    <col min="1041" max="1041" width="6.5703125" style="1" customWidth="1"/>
    <col min="1042" max="1280" width="9.140625" style="1"/>
    <col min="1281" max="1281" width="5.42578125" style="1" customWidth="1"/>
    <col min="1282" max="1282" width="8.140625" style="1" customWidth="1"/>
    <col min="1283" max="1283" width="9.85546875" style="1" customWidth="1"/>
    <col min="1284" max="1284" width="13.42578125" style="1" customWidth="1"/>
    <col min="1285" max="1285" width="13.28515625" style="1" customWidth="1"/>
    <col min="1286" max="1286" width="16.42578125" style="1" customWidth="1"/>
    <col min="1287" max="1287" width="13.42578125" style="1" customWidth="1"/>
    <col min="1288" max="1288" width="12.42578125" style="1" customWidth="1"/>
    <col min="1289" max="1289" width="13.85546875" style="1" customWidth="1"/>
    <col min="1290" max="1290" width="15" style="1" customWidth="1"/>
    <col min="1291" max="1291" width="14" style="1" customWidth="1"/>
    <col min="1292" max="1292" width="4" style="1" customWidth="1"/>
    <col min="1293" max="1293" width="12.42578125" style="1" customWidth="1"/>
    <col min="1294" max="1294" width="11.7109375" style="1" customWidth="1"/>
    <col min="1295" max="1295" width="9.42578125" style="1" customWidth="1"/>
    <col min="1296" max="1296" width="14.28515625" style="1" customWidth="1"/>
    <col min="1297" max="1297" width="6.5703125" style="1" customWidth="1"/>
    <col min="1298" max="1536" width="9.140625" style="1"/>
    <col min="1537" max="1537" width="5.42578125" style="1" customWidth="1"/>
    <col min="1538" max="1538" width="8.140625" style="1" customWidth="1"/>
    <col min="1539" max="1539" width="9.85546875" style="1" customWidth="1"/>
    <col min="1540" max="1540" width="13.42578125" style="1" customWidth="1"/>
    <col min="1541" max="1541" width="13.28515625" style="1" customWidth="1"/>
    <col min="1542" max="1542" width="16.42578125" style="1" customWidth="1"/>
    <col min="1543" max="1543" width="13.42578125" style="1" customWidth="1"/>
    <col min="1544" max="1544" width="12.42578125" style="1" customWidth="1"/>
    <col min="1545" max="1545" width="13.85546875" style="1" customWidth="1"/>
    <col min="1546" max="1546" width="15" style="1" customWidth="1"/>
    <col min="1547" max="1547" width="14" style="1" customWidth="1"/>
    <col min="1548" max="1548" width="4" style="1" customWidth="1"/>
    <col min="1549" max="1549" width="12.42578125" style="1" customWidth="1"/>
    <col min="1550" max="1550" width="11.7109375" style="1" customWidth="1"/>
    <col min="1551" max="1551" width="9.42578125" style="1" customWidth="1"/>
    <col min="1552" max="1552" width="14.28515625" style="1" customWidth="1"/>
    <col min="1553" max="1553" width="6.5703125" style="1" customWidth="1"/>
    <col min="1554" max="1792" width="9.140625" style="1"/>
    <col min="1793" max="1793" width="5.42578125" style="1" customWidth="1"/>
    <col min="1794" max="1794" width="8.140625" style="1" customWidth="1"/>
    <col min="1795" max="1795" width="9.85546875" style="1" customWidth="1"/>
    <col min="1796" max="1796" width="13.42578125" style="1" customWidth="1"/>
    <col min="1797" max="1797" width="13.28515625" style="1" customWidth="1"/>
    <col min="1798" max="1798" width="16.42578125" style="1" customWidth="1"/>
    <col min="1799" max="1799" width="13.42578125" style="1" customWidth="1"/>
    <col min="1800" max="1800" width="12.42578125" style="1" customWidth="1"/>
    <col min="1801" max="1801" width="13.85546875" style="1" customWidth="1"/>
    <col min="1802" max="1802" width="15" style="1" customWidth="1"/>
    <col min="1803" max="1803" width="14" style="1" customWidth="1"/>
    <col min="1804" max="1804" width="4" style="1" customWidth="1"/>
    <col min="1805" max="1805" width="12.42578125" style="1" customWidth="1"/>
    <col min="1806" max="1806" width="11.7109375" style="1" customWidth="1"/>
    <col min="1807" max="1807" width="9.42578125" style="1" customWidth="1"/>
    <col min="1808" max="1808" width="14.28515625" style="1" customWidth="1"/>
    <col min="1809" max="1809" width="6.5703125" style="1" customWidth="1"/>
    <col min="1810" max="2048" width="9.140625" style="1"/>
    <col min="2049" max="2049" width="5.42578125" style="1" customWidth="1"/>
    <col min="2050" max="2050" width="8.140625" style="1" customWidth="1"/>
    <col min="2051" max="2051" width="9.85546875" style="1" customWidth="1"/>
    <col min="2052" max="2052" width="13.42578125" style="1" customWidth="1"/>
    <col min="2053" max="2053" width="13.28515625" style="1" customWidth="1"/>
    <col min="2054" max="2054" width="16.42578125" style="1" customWidth="1"/>
    <col min="2055" max="2055" width="13.42578125" style="1" customWidth="1"/>
    <col min="2056" max="2056" width="12.42578125" style="1" customWidth="1"/>
    <col min="2057" max="2057" width="13.85546875" style="1" customWidth="1"/>
    <col min="2058" max="2058" width="15" style="1" customWidth="1"/>
    <col min="2059" max="2059" width="14" style="1" customWidth="1"/>
    <col min="2060" max="2060" width="4" style="1" customWidth="1"/>
    <col min="2061" max="2061" width="12.42578125" style="1" customWidth="1"/>
    <col min="2062" max="2062" width="11.7109375" style="1" customWidth="1"/>
    <col min="2063" max="2063" width="9.42578125" style="1" customWidth="1"/>
    <col min="2064" max="2064" width="14.28515625" style="1" customWidth="1"/>
    <col min="2065" max="2065" width="6.5703125" style="1" customWidth="1"/>
    <col min="2066" max="2304" width="9.140625" style="1"/>
    <col min="2305" max="2305" width="5.42578125" style="1" customWidth="1"/>
    <col min="2306" max="2306" width="8.140625" style="1" customWidth="1"/>
    <col min="2307" max="2307" width="9.85546875" style="1" customWidth="1"/>
    <col min="2308" max="2308" width="13.42578125" style="1" customWidth="1"/>
    <col min="2309" max="2309" width="13.28515625" style="1" customWidth="1"/>
    <col min="2310" max="2310" width="16.42578125" style="1" customWidth="1"/>
    <col min="2311" max="2311" width="13.42578125" style="1" customWidth="1"/>
    <col min="2312" max="2312" width="12.42578125" style="1" customWidth="1"/>
    <col min="2313" max="2313" width="13.85546875" style="1" customWidth="1"/>
    <col min="2314" max="2314" width="15" style="1" customWidth="1"/>
    <col min="2315" max="2315" width="14" style="1" customWidth="1"/>
    <col min="2316" max="2316" width="4" style="1" customWidth="1"/>
    <col min="2317" max="2317" width="12.42578125" style="1" customWidth="1"/>
    <col min="2318" max="2318" width="11.7109375" style="1" customWidth="1"/>
    <col min="2319" max="2319" width="9.42578125" style="1" customWidth="1"/>
    <col min="2320" max="2320" width="14.28515625" style="1" customWidth="1"/>
    <col min="2321" max="2321" width="6.5703125" style="1" customWidth="1"/>
    <col min="2322" max="2560" width="9.140625" style="1"/>
    <col min="2561" max="2561" width="5.42578125" style="1" customWidth="1"/>
    <col min="2562" max="2562" width="8.140625" style="1" customWidth="1"/>
    <col min="2563" max="2563" width="9.85546875" style="1" customWidth="1"/>
    <col min="2564" max="2564" width="13.42578125" style="1" customWidth="1"/>
    <col min="2565" max="2565" width="13.28515625" style="1" customWidth="1"/>
    <col min="2566" max="2566" width="16.42578125" style="1" customWidth="1"/>
    <col min="2567" max="2567" width="13.42578125" style="1" customWidth="1"/>
    <col min="2568" max="2568" width="12.42578125" style="1" customWidth="1"/>
    <col min="2569" max="2569" width="13.85546875" style="1" customWidth="1"/>
    <col min="2570" max="2570" width="15" style="1" customWidth="1"/>
    <col min="2571" max="2571" width="14" style="1" customWidth="1"/>
    <col min="2572" max="2572" width="4" style="1" customWidth="1"/>
    <col min="2573" max="2573" width="12.42578125" style="1" customWidth="1"/>
    <col min="2574" max="2574" width="11.7109375" style="1" customWidth="1"/>
    <col min="2575" max="2575" width="9.42578125" style="1" customWidth="1"/>
    <col min="2576" max="2576" width="14.28515625" style="1" customWidth="1"/>
    <col min="2577" max="2577" width="6.5703125" style="1" customWidth="1"/>
    <col min="2578" max="2816" width="9.140625" style="1"/>
    <col min="2817" max="2817" width="5.42578125" style="1" customWidth="1"/>
    <col min="2818" max="2818" width="8.140625" style="1" customWidth="1"/>
    <col min="2819" max="2819" width="9.85546875" style="1" customWidth="1"/>
    <col min="2820" max="2820" width="13.42578125" style="1" customWidth="1"/>
    <col min="2821" max="2821" width="13.28515625" style="1" customWidth="1"/>
    <col min="2822" max="2822" width="16.42578125" style="1" customWidth="1"/>
    <col min="2823" max="2823" width="13.42578125" style="1" customWidth="1"/>
    <col min="2824" max="2824" width="12.42578125" style="1" customWidth="1"/>
    <col min="2825" max="2825" width="13.85546875" style="1" customWidth="1"/>
    <col min="2826" max="2826" width="15" style="1" customWidth="1"/>
    <col min="2827" max="2827" width="14" style="1" customWidth="1"/>
    <col min="2828" max="2828" width="4" style="1" customWidth="1"/>
    <col min="2829" max="2829" width="12.42578125" style="1" customWidth="1"/>
    <col min="2830" max="2830" width="11.7109375" style="1" customWidth="1"/>
    <col min="2831" max="2831" width="9.42578125" style="1" customWidth="1"/>
    <col min="2832" max="2832" width="14.28515625" style="1" customWidth="1"/>
    <col min="2833" max="2833" width="6.5703125" style="1" customWidth="1"/>
    <col min="2834" max="3072" width="9.140625" style="1"/>
    <col min="3073" max="3073" width="5.42578125" style="1" customWidth="1"/>
    <col min="3074" max="3074" width="8.140625" style="1" customWidth="1"/>
    <col min="3075" max="3075" width="9.85546875" style="1" customWidth="1"/>
    <col min="3076" max="3076" width="13.42578125" style="1" customWidth="1"/>
    <col min="3077" max="3077" width="13.28515625" style="1" customWidth="1"/>
    <col min="3078" max="3078" width="16.42578125" style="1" customWidth="1"/>
    <col min="3079" max="3079" width="13.42578125" style="1" customWidth="1"/>
    <col min="3080" max="3080" width="12.42578125" style="1" customWidth="1"/>
    <col min="3081" max="3081" width="13.85546875" style="1" customWidth="1"/>
    <col min="3082" max="3082" width="15" style="1" customWidth="1"/>
    <col min="3083" max="3083" width="14" style="1" customWidth="1"/>
    <col min="3084" max="3084" width="4" style="1" customWidth="1"/>
    <col min="3085" max="3085" width="12.42578125" style="1" customWidth="1"/>
    <col min="3086" max="3086" width="11.7109375" style="1" customWidth="1"/>
    <col min="3087" max="3087" width="9.42578125" style="1" customWidth="1"/>
    <col min="3088" max="3088" width="14.28515625" style="1" customWidth="1"/>
    <col min="3089" max="3089" width="6.5703125" style="1" customWidth="1"/>
    <col min="3090" max="3328" width="9.140625" style="1"/>
    <col min="3329" max="3329" width="5.42578125" style="1" customWidth="1"/>
    <col min="3330" max="3330" width="8.140625" style="1" customWidth="1"/>
    <col min="3331" max="3331" width="9.85546875" style="1" customWidth="1"/>
    <col min="3332" max="3332" width="13.42578125" style="1" customWidth="1"/>
    <col min="3333" max="3333" width="13.28515625" style="1" customWidth="1"/>
    <col min="3334" max="3334" width="16.42578125" style="1" customWidth="1"/>
    <col min="3335" max="3335" width="13.42578125" style="1" customWidth="1"/>
    <col min="3336" max="3336" width="12.42578125" style="1" customWidth="1"/>
    <col min="3337" max="3337" width="13.85546875" style="1" customWidth="1"/>
    <col min="3338" max="3338" width="15" style="1" customWidth="1"/>
    <col min="3339" max="3339" width="14" style="1" customWidth="1"/>
    <col min="3340" max="3340" width="4" style="1" customWidth="1"/>
    <col min="3341" max="3341" width="12.42578125" style="1" customWidth="1"/>
    <col min="3342" max="3342" width="11.7109375" style="1" customWidth="1"/>
    <col min="3343" max="3343" width="9.42578125" style="1" customWidth="1"/>
    <col min="3344" max="3344" width="14.28515625" style="1" customWidth="1"/>
    <col min="3345" max="3345" width="6.5703125" style="1" customWidth="1"/>
    <col min="3346" max="3584" width="9.140625" style="1"/>
    <col min="3585" max="3585" width="5.42578125" style="1" customWidth="1"/>
    <col min="3586" max="3586" width="8.140625" style="1" customWidth="1"/>
    <col min="3587" max="3587" width="9.85546875" style="1" customWidth="1"/>
    <col min="3588" max="3588" width="13.42578125" style="1" customWidth="1"/>
    <col min="3589" max="3589" width="13.28515625" style="1" customWidth="1"/>
    <col min="3590" max="3590" width="16.42578125" style="1" customWidth="1"/>
    <col min="3591" max="3591" width="13.42578125" style="1" customWidth="1"/>
    <col min="3592" max="3592" width="12.42578125" style="1" customWidth="1"/>
    <col min="3593" max="3593" width="13.85546875" style="1" customWidth="1"/>
    <col min="3594" max="3594" width="15" style="1" customWidth="1"/>
    <col min="3595" max="3595" width="14" style="1" customWidth="1"/>
    <col min="3596" max="3596" width="4" style="1" customWidth="1"/>
    <col min="3597" max="3597" width="12.42578125" style="1" customWidth="1"/>
    <col min="3598" max="3598" width="11.7109375" style="1" customWidth="1"/>
    <col min="3599" max="3599" width="9.42578125" style="1" customWidth="1"/>
    <col min="3600" max="3600" width="14.28515625" style="1" customWidth="1"/>
    <col min="3601" max="3601" width="6.5703125" style="1" customWidth="1"/>
    <col min="3602" max="3840" width="9.140625" style="1"/>
    <col min="3841" max="3841" width="5.42578125" style="1" customWidth="1"/>
    <col min="3842" max="3842" width="8.140625" style="1" customWidth="1"/>
    <col min="3843" max="3843" width="9.85546875" style="1" customWidth="1"/>
    <col min="3844" max="3844" width="13.42578125" style="1" customWidth="1"/>
    <col min="3845" max="3845" width="13.28515625" style="1" customWidth="1"/>
    <col min="3846" max="3846" width="16.42578125" style="1" customWidth="1"/>
    <col min="3847" max="3847" width="13.42578125" style="1" customWidth="1"/>
    <col min="3848" max="3848" width="12.42578125" style="1" customWidth="1"/>
    <col min="3849" max="3849" width="13.85546875" style="1" customWidth="1"/>
    <col min="3850" max="3850" width="15" style="1" customWidth="1"/>
    <col min="3851" max="3851" width="14" style="1" customWidth="1"/>
    <col min="3852" max="3852" width="4" style="1" customWidth="1"/>
    <col min="3853" max="3853" width="12.42578125" style="1" customWidth="1"/>
    <col min="3854" max="3854" width="11.7109375" style="1" customWidth="1"/>
    <col min="3855" max="3855" width="9.42578125" style="1" customWidth="1"/>
    <col min="3856" max="3856" width="14.28515625" style="1" customWidth="1"/>
    <col min="3857" max="3857" width="6.5703125" style="1" customWidth="1"/>
    <col min="3858" max="4096" width="9.140625" style="1"/>
    <col min="4097" max="4097" width="5.42578125" style="1" customWidth="1"/>
    <col min="4098" max="4098" width="8.140625" style="1" customWidth="1"/>
    <col min="4099" max="4099" width="9.85546875" style="1" customWidth="1"/>
    <col min="4100" max="4100" width="13.42578125" style="1" customWidth="1"/>
    <col min="4101" max="4101" width="13.28515625" style="1" customWidth="1"/>
    <col min="4102" max="4102" width="16.42578125" style="1" customWidth="1"/>
    <col min="4103" max="4103" width="13.42578125" style="1" customWidth="1"/>
    <col min="4104" max="4104" width="12.42578125" style="1" customWidth="1"/>
    <col min="4105" max="4105" width="13.85546875" style="1" customWidth="1"/>
    <col min="4106" max="4106" width="15" style="1" customWidth="1"/>
    <col min="4107" max="4107" width="14" style="1" customWidth="1"/>
    <col min="4108" max="4108" width="4" style="1" customWidth="1"/>
    <col min="4109" max="4109" width="12.42578125" style="1" customWidth="1"/>
    <col min="4110" max="4110" width="11.7109375" style="1" customWidth="1"/>
    <col min="4111" max="4111" width="9.42578125" style="1" customWidth="1"/>
    <col min="4112" max="4112" width="14.28515625" style="1" customWidth="1"/>
    <col min="4113" max="4113" width="6.5703125" style="1" customWidth="1"/>
    <col min="4114" max="4352" width="9.140625" style="1"/>
    <col min="4353" max="4353" width="5.42578125" style="1" customWidth="1"/>
    <col min="4354" max="4354" width="8.140625" style="1" customWidth="1"/>
    <col min="4355" max="4355" width="9.85546875" style="1" customWidth="1"/>
    <col min="4356" max="4356" width="13.42578125" style="1" customWidth="1"/>
    <col min="4357" max="4357" width="13.28515625" style="1" customWidth="1"/>
    <col min="4358" max="4358" width="16.42578125" style="1" customWidth="1"/>
    <col min="4359" max="4359" width="13.42578125" style="1" customWidth="1"/>
    <col min="4360" max="4360" width="12.42578125" style="1" customWidth="1"/>
    <col min="4361" max="4361" width="13.85546875" style="1" customWidth="1"/>
    <col min="4362" max="4362" width="15" style="1" customWidth="1"/>
    <col min="4363" max="4363" width="14" style="1" customWidth="1"/>
    <col min="4364" max="4364" width="4" style="1" customWidth="1"/>
    <col min="4365" max="4365" width="12.42578125" style="1" customWidth="1"/>
    <col min="4366" max="4366" width="11.7109375" style="1" customWidth="1"/>
    <col min="4367" max="4367" width="9.42578125" style="1" customWidth="1"/>
    <col min="4368" max="4368" width="14.28515625" style="1" customWidth="1"/>
    <col min="4369" max="4369" width="6.5703125" style="1" customWidth="1"/>
    <col min="4370" max="4608" width="9.140625" style="1"/>
    <col min="4609" max="4609" width="5.42578125" style="1" customWidth="1"/>
    <col min="4610" max="4610" width="8.140625" style="1" customWidth="1"/>
    <col min="4611" max="4611" width="9.85546875" style="1" customWidth="1"/>
    <col min="4612" max="4612" width="13.42578125" style="1" customWidth="1"/>
    <col min="4613" max="4613" width="13.28515625" style="1" customWidth="1"/>
    <col min="4614" max="4614" width="16.42578125" style="1" customWidth="1"/>
    <col min="4615" max="4615" width="13.42578125" style="1" customWidth="1"/>
    <col min="4616" max="4616" width="12.42578125" style="1" customWidth="1"/>
    <col min="4617" max="4617" width="13.85546875" style="1" customWidth="1"/>
    <col min="4618" max="4618" width="15" style="1" customWidth="1"/>
    <col min="4619" max="4619" width="14" style="1" customWidth="1"/>
    <col min="4620" max="4620" width="4" style="1" customWidth="1"/>
    <col min="4621" max="4621" width="12.42578125" style="1" customWidth="1"/>
    <col min="4622" max="4622" width="11.7109375" style="1" customWidth="1"/>
    <col min="4623" max="4623" width="9.42578125" style="1" customWidth="1"/>
    <col min="4624" max="4624" width="14.28515625" style="1" customWidth="1"/>
    <col min="4625" max="4625" width="6.5703125" style="1" customWidth="1"/>
    <col min="4626" max="4864" width="9.140625" style="1"/>
    <col min="4865" max="4865" width="5.42578125" style="1" customWidth="1"/>
    <col min="4866" max="4866" width="8.140625" style="1" customWidth="1"/>
    <col min="4867" max="4867" width="9.85546875" style="1" customWidth="1"/>
    <col min="4868" max="4868" width="13.42578125" style="1" customWidth="1"/>
    <col min="4869" max="4869" width="13.28515625" style="1" customWidth="1"/>
    <col min="4870" max="4870" width="16.42578125" style="1" customWidth="1"/>
    <col min="4871" max="4871" width="13.42578125" style="1" customWidth="1"/>
    <col min="4872" max="4872" width="12.42578125" style="1" customWidth="1"/>
    <col min="4873" max="4873" width="13.85546875" style="1" customWidth="1"/>
    <col min="4874" max="4874" width="15" style="1" customWidth="1"/>
    <col min="4875" max="4875" width="14" style="1" customWidth="1"/>
    <col min="4876" max="4876" width="4" style="1" customWidth="1"/>
    <col min="4877" max="4877" width="12.42578125" style="1" customWidth="1"/>
    <col min="4878" max="4878" width="11.7109375" style="1" customWidth="1"/>
    <col min="4879" max="4879" width="9.42578125" style="1" customWidth="1"/>
    <col min="4880" max="4880" width="14.28515625" style="1" customWidth="1"/>
    <col min="4881" max="4881" width="6.5703125" style="1" customWidth="1"/>
    <col min="4882" max="5120" width="9.140625" style="1"/>
    <col min="5121" max="5121" width="5.42578125" style="1" customWidth="1"/>
    <col min="5122" max="5122" width="8.140625" style="1" customWidth="1"/>
    <col min="5123" max="5123" width="9.85546875" style="1" customWidth="1"/>
    <col min="5124" max="5124" width="13.42578125" style="1" customWidth="1"/>
    <col min="5125" max="5125" width="13.28515625" style="1" customWidth="1"/>
    <col min="5126" max="5126" width="16.42578125" style="1" customWidth="1"/>
    <col min="5127" max="5127" width="13.42578125" style="1" customWidth="1"/>
    <col min="5128" max="5128" width="12.42578125" style="1" customWidth="1"/>
    <col min="5129" max="5129" width="13.85546875" style="1" customWidth="1"/>
    <col min="5130" max="5130" width="15" style="1" customWidth="1"/>
    <col min="5131" max="5131" width="14" style="1" customWidth="1"/>
    <col min="5132" max="5132" width="4" style="1" customWidth="1"/>
    <col min="5133" max="5133" width="12.42578125" style="1" customWidth="1"/>
    <col min="5134" max="5134" width="11.7109375" style="1" customWidth="1"/>
    <col min="5135" max="5135" width="9.42578125" style="1" customWidth="1"/>
    <col min="5136" max="5136" width="14.28515625" style="1" customWidth="1"/>
    <col min="5137" max="5137" width="6.5703125" style="1" customWidth="1"/>
    <col min="5138" max="5376" width="9.140625" style="1"/>
    <col min="5377" max="5377" width="5.42578125" style="1" customWidth="1"/>
    <col min="5378" max="5378" width="8.140625" style="1" customWidth="1"/>
    <col min="5379" max="5379" width="9.85546875" style="1" customWidth="1"/>
    <col min="5380" max="5380" width="13.42578125" style="1" customWidth="1"/>
    <col min="5381" max="5381" width="13.28515625" style="1" customWidth="1"/>
    <col min="5382" max="5382" width="16.42578125" style="1" customWidth="1"/>
    <col min="5383" max="5383" width="13.42578125" style="1" customWidth="1"/>
    <col min="5384" max="5384" width="12.42578125" style="1" customWidth="1"/>
    <col min="5385" max="5385" width="13.85546875" style="1" customWidth="1"/>
    <col min="5386" max="5386" width="15" style="1" customWidth="1"/>
    <col min="5387" max="5387" width="14" style="1" customWidth="1"/>
    <col min="5388" max="5388" width="4" style="1" customWidth="1"/>
    <col min="5389" max="5389" width="12.42578125" style="1" customWidth="1"/>
    <col min="5390" max="5390" width="11.7109375" style="1" customWidth="1"/>
    <col min="5391" max="5391" width="9.42578125" style="1" customWidth="1"/>
    <col min="5392" max="5392" width="14.28515625" style="1" customWidth="1"/>
    <col min="5393" max="5393" width="6.5703125" style="1" customWidth="1"/>
    <col min="5394" max="5632" width="9.140625" style="1"/>
    <col min="5633" max="5633" width="5.42578125" style="1" customWidth="1"/>
    <col min="5634" max="5634" width="8.140625" style="1" customWidth="1"/>
    <col min="5635" max="5635" width="9.85546875" style="1" customWidth="1"/>
    <col min="5636" max="5636" width="13.42578125" style="1" customWidth="1"/>
    <col min="5637" max="5637" width="13.28515625" style="1" customWidth="1"/>
    <col min="5638" max="5638" width="16.42578125" style="1" customWidth="1"/>
    <col min="5639" max="5639" width="13.42578125" style="1" customWidth="1"/>
    <col min="5640" max="5640" width="12.42578125" style="1" customWidth="1"/>
    <col min="5641" max="5641" width="13.85546875" style="1" customWidth="1"/>
    <col min="5642" max="5642" width="15" style="1" customWidth="1"/>
    <col min="5643" max="5643" width="14" style="1" customWidth="1"/>
    <col min="5644" max="5644" width="4" style="1" customWidth="1"/>
    <col min="5645" max="5645" width="12.42578125" style="1" customWidth="1"/>
    <col min="5646" max="5646" width="11.7109375" style="1" customWidth="1"/>
    <col min="5647" max="5647" width="9.42578125" style="1" customWidth="1"/>
    <col min="5648" max="5648" width="14.28515625" style="1" customWidth="1"/>
    <col min="5649" max="5649" width="6.5703125" style="1" customWidth="1"/>
    <col min="5650" max="5888" width="9.140625" style="1"/>
    <col min="5889" max="5889" width="5.42578125" style="1" customWidth="1"/>
    <col min="5890" max="5890" width="8.140625" style="1" customWidth="1"/>
    <col min="5891" max="5891" width="9.85546875" style="1" customWidth="1"/>
    <col min="5892" max="5892" width="13.42578125" style="1" customWidth="1"/>
    <col min="5893" max="5893" width="13.28515625" style="1" customWidth="1"/>
    <col min="5894" max="5894" width="16.42578125" style="1" customWidth="1"/>
    <col min="5895" max="5895" width="13.42578125" style="1" customWidth="1"/>
    <col min="5896" max="5896" width="12.42578125" style="1" customWidth="1"/>
    <col min="5897" max="5897" width="13.85546875" style="1" customWidth="1"/>
    <col min="5898" max="5898" width="15" style="1" customWidth="1"/>
    <col min="5899" max="5899" width="14" style="1" customWidth="1"/>
    <col min="5900" max="5900" width="4" style="1" customWidth="1"/>
    <col min="5901" max="5901" width="12.42578125" style="1" customWidth="1"/>
    <col min="5902" max="5902" width="11.7109375" style="1" customWidth="1"/>
    <col min="5903" max="5903" width="9.42578125" style="1" customWidth="1"/>
    <col min="5904" max="5904" width="14.28515625" style="1" customWidth="1"/>
    <col min="5905" max="5905" width="6.5703125" style="1" customWidth="1"/>
    <col min="5906" max="6144" width="9.140625" style="1"/>
    <col min="6145" max="6145" width="5.42578125" style="1" customWidth="1"/>
    <col min="6146" max="6146" width="8.140625" style="1" customWidth="1"/>
    <col min="6147" max="6147" width="9.85546875" style="1" customWidth="1"/>
    <col min="6148" max="6148" width="13.42578125" style="1" customWidth="1"/>
    <col min="6149" max="6149" width="13.28515625" style="1" customWidth="1"/>
    <col min="6150" max="6150" width="16.42578125" style="1" customWidth="1"/>
    <col min="6151" max="6151" width="13.42578125" style="1" customWidth="1"/>
    <col min="6152" max="6152" width="12.42578125" style="1" customWidth="1"/>
    <col min="6153" max="6153" width="13.85546875" style="1" customWidth="1"/>
    <col min="6154" max="6154" width="15" style="1" customWidth="1"/>
    <col min="6155" max="6155" width="14" style="1" customWidth="1"/>
    <col min="6156" max="6156" width="4" style="1" customWidth="1"/>
    <col min="6157" max="6157" width="12.42578125" style="1" customWidth="1"/>
    <col min="6158" max="6158" width="11.7109375" style="1" customWidth="1"/>
    <col min="6159" max="6159" width="9.42578125" style="1" customWidth="1"/>
    <col min="6160" max="6160" width="14.28515625" style="1" customWidth="1"/>
    <col min="6161" max="6161" width="6.5703125" style="1" customWidth="1"/>
    <col min="6162" max="6400" width="9.140625" style="1"/>
    <col min="6401" max="6401" width="5.42578125" style="1" customWidth="1"/>
    <col min="6402" max="6402" width="8.140625" style="1" customWidth="1"/>
    <col min="6403" max="6403" width="9.85546875" style="1" customWidth="1"/>
    <col min="6404" max="6404" width="13.42578125" style="1" customWidth="1"/>
    <col min="6405" max="6405" width="13.28515625" style="1" customWidth="1"/>
    <col min="6406" max="6406" width="16.42578125" style="1" customWidth="1"/>
    <col min="6407" max="6407" width="13.42578125" style="1" customWidth="1"/>
    <col min="6408" max="6408" width="12.42578125" style="1" customWidth="1"/>
    <col min="6409" max="6409" width="13.85546875" style="1" customWidth="1"/>
    <col min="6410" max="6410" width="15" style="1" customWidth="1"/>
    <col min="6411" max="6411" width="14" style="1" customWidth="1"/>
    <col min="6412" max="6412" width="4" style="1" customWidth="1"/>
    <col min="6413" max="6413" width="12.42578125" style="1" customWidth="1"/>
    <col min="6414" max="6414" width="11.7109375" style="1" customWidth="1"/>
    <col min="6415" max="6415" width="9.42578125" style="1" customWidth="1"/>
    <col min="6416" max="6416" width="14.28515625" style="1" customWidth="1"/>
    <col min="6417" max="6417" width="6.5703125" style="1" customWidth="1"/>
    <col min="6418" max="6656" width="9.140625" style="1"/>
    <col min="6657" max="6657" width="5.42578125" style="1" customWidth="1"/>
    <col min="6658" max="6658" width="8.140625" style="1" customWidth="1"/>
    <col min="6659" max="6659" width="9.85546875" style="1" customWidth="1"/>
    <col min="6660" max="6660" width="13.42578125" style="1" customWidth="1"/>
    <col min="6661" max="6661" width="13.28515625" style="1" customWidth="1"/>
    <col min="6662" max="6662" width="16.42578125" style="1" customWidth="1"/>
    <col min="6663" max="6663" width="13.42578125" style="1" customWidth="1"/>
    <col min="6664" max="6664" width="12.42578125" style="1" customWidth="1"/>
    <col min="6665" max="6665" width="13.85546875" style="1" customWidth="1"/>
    <col min="6666" max="6666" width="15" style="1" customWidth="1"/>
    <col min="6667" max="6667" width="14" style="1" customWidth="1"/>
    <col min="6668" max="6668" width="4" style="1" customWidth="1"/>
    <col min="6669" max="6669" width="12.42578125" style="1" customWidth="1"/>
    <col min="6670" max="6670" width="11.7109375" style="1" customWidth="1"/>
    <col min="6671" max="6671" width="9.42578125" style="1" customWidth="1"/>
    <col min="6672" max="6672" width="14.28515625" style="1" customWidth="1"/>
    <col min="6673" max="6673" width="6.5703125" style="1" customWidth="1"/>
    <col min="6674" max="6912" width="9.140625" style="1"/>
    <col min="6913" max="6913" width="5.42578125" style="1" customWidth="1"/>
    <col min="6914" max="6914" width="8.140625" style="1" customWidth="1"/>
    <col min="6915" max="6915" width="9.85546875" style="1" customWidth="1"/>
    <col min="6916" max="6916" width="13.42578125" style="1" customWidth="1"/>
    <col min="6917" max="6917" width="13.28515625" style="1" customWidth="1"/>
    <col min="6918" max="6918" width="16.42578125" style="1" customWidth="1"/>
    <col min="6919" max="6919" width="13.42578125" style="1" customWidth="1"/>
    <col min="6920" max="6920" width="12.42578125" style="1" customWidth="1"/>
    <col min="6921" max="6921" width="13.85546875" style="1" customWidth="1"/>
    <col min="6922" max="6922" width="15" style="1" customWidth="1"/>
    <col min="6923" max="6923" width="14" style="1" customWidth="1"/>
    <col min="6924" max="6924" width="4" style="1" customWidth="1"/>
    <col min="6925" max="6925" width="12.42578125" style="1" customWidth="1"/>
    <col min="6926" max="6926" width="11.7109375" style="1" customWidth="1"/>
    <col min="6927" max="6927" width="9.42578125" style="1" customWidth="1"/>
    <col min="6928" max="6928" width="14.28515625" style="1" customWidth="1"/>
    <col min="6929" max="6929" width="6.5703125" style="1" customWidth="1"/>
    <col min="6930" max="7168" width="9.140625" style="1"/>
    <col min="7169" max="7169" width="5.42578125" style="1" customWidth="1"/>
    <col min="7170" max="7170" width="8.140625" style="1" customWidth="1"/>
    <col min="7171" max="7171" width="9.85546875" style="1" customWidth="1"/>
    <col min="7172" max="7172" width="13.42578125" style="1" customWidth="1"/>
    <col min="7173" max="7173" width="13.28515625" style="1" customWidth="1"/>
    <col min="7174" max="7174" width="16.42578125" style="1" customWidth="1"/>
    <col min="7175" max="7175" width="13.42578125" style="1" customWidth="1"/>
    <col min="7176" max="7176" width="12.42578125" style="1" customWidth="1"/>
    <col min="7177" max="7177" width="13.85546875" style="1" customWidth="1"/>
    <col min="7178" max="7178" width="15" style="1" customWidth="1"/>
    <col min="7179" max="7179" width="14" style="1" customWidth="1"/>
    <col min="7180" max="7180" width="4" style="1" customWidth="1"/>
    <col min="7181" max="7181" width="12.42578125" style="1" customWidth="1"/>
    <col min="7182" max="7182" width="11.7109375" style="1" customWidth="1"/>
    <col min="7183" max="7183" width="9.42578125" style="1" customWidth="1"/>
    <col min="7184" max="7184" width="14.28515625" style="1" customWidth="1"/>
    <col min="7185" max="7185" width="6.5703125" style="1" customWidth="1"/>
    <col min="7186" max="7424" width="9.140625" style="1"/>
    <col min="7425" max="7425" width="5.42578125" style="1" customWidth="1"/>
    <col min="7426" max="7426" width="8.140625" style="1" customWidth="1"/>
    <col min="7427" max="7427" width="9.85546875" style="1" customWidth="1"/>
    <col min="7428" max="7428" width="13.42578125" style="1" customWidth="1"/>
    <col min="7429" max="7429" width="13.28515625" style="1" customWidth="1"/>
    <col min="7430" max="7430" width="16.42578125" style="1" customWidth="1"/>
    <col min="7431" max="7431" width="13.42578125" style="1" customWidth="1"/>
    <col min="7432" max="7432" width="12.42578125" style="1" customWidth="1"/>
    <col min="7433" max="7433" width="13.85546875" style="1" customWidth="1"/>
    <col min="7434" max="7434" width="15" style="1" customWidth="1"/>
    <col min="7435" max="7435" width="14" style="1" customWidth="1"/>
    <col min="7436" max="7436" width="4" style="1" customWidth="1"/>
    <col min="7437" max="7437" width="12.42578125" style="1" customWidth="1"/>
    <col min="7438" max="7438" width="11.7109375" style="1" customWidth="1"/>
    <col min="7439" max="7439" width="9.42578125" style="1" customWidth="1"/>
    <col min="7440" max="7440" width="14.28515625" style="1" customWidth="1"/>
    <col min="7441" max="7441" width="6.5703125" style="1" customWidth="1"/>
    <col min="7442" max="7680" width="9.140625" style="1"/>
    <col min="7681" max="7681" width="5.42578125" style="1" customWidth="1"/>
    <col min="7682" max="7682" width="8.140625" style="1" customWidth="1"/>
    <col min="7683" max="7683" width="9.85546875" style="1" customWidth="1"/>
    <col min="7684" max="7684" width="13.42578125" style="1" customWidth="1"/>
    <col min="7685" max="7685" width="13.28515625" style="1" customWidth="1"/>
    <col min="7686" max="7686" width="16.42578125" style="1" customWidth="1"/>
    <col min="7687" max="7687" width="13.42578125" style="1" customWidth="1"/>
    <col min="7688" max="7688" width="12.42578125" style="1" customWidth="1"/>
    <col min="7689" max="7689" width="13.85546875" style="1" customWidth="1"/>
    <col min="7690" max="7690" width="15" style="1" customWidth="1"/>
    <col min="7691" max="7691" width="14" style="1" customWidth="1"/>
    <col min="7692" max="7692" width="4" style="1" customWidth="1"/>
    <col min="7693" max="7693" width="12.42578125" style="1" customWidth="1"/>
    <col min="7694" max="7694" width="11.7109375" style="1" customWidth="1"/>
    <col min="7695" max="7695" width="9.42578125" style="1" customWidth="1"/>
    <col min="7696" max="7696" width="14.28515625" style="1" customWidth="1"/>
    <col min="7697" max="7697" width="6.5703125" style="1" customWidth="1"/>
    <col min="7698" max="7936" width="9.140625" style="1"/>
    <col min="7937" max="7937" width="5.42578125" style="1" customWidth="1"/>
    <col min="7938" max="7938" width="8.140625" style="1" customWidth="1"/>
    <col min="7939" max="7939" width="9.85546875" style="1" customWidth="1"/>
    <col min="7940" max="7940" width="13.42578125" style="1" customWidth="1"/>
    <col min="7941" max="7941" width="13.28515625" style="1" customWidth="1"/>
    <col min="7942" max="7942" width="16.42578125" style="1" customWidth="1"/>
    <col min="7943" max="7943" width="13.42578125" style="1" customWidth="1"/>
    <col min="7944" max="7944" width="12.42578125" style="1" customWidth="1"/>
    <col min="7945" max="7945" width="13.85546875" style="1" customWidth="1"/>
    <col min="7946" max="7946" width="15" style="1" customWidth="1"/>
    <col min="7947" max="7947" width="14" style="1" customWidth="1"/>
    <col min="7948" max="7948" width="4" style="1" customWidth="1"/>
    <col min="7949" max="7949" width="12.42578125" style="1" customWidth="1"/>
    <col min="7950" max="7950" width="11.7109375" style="1" customWidth="1"/>
    <col min="7951" max="7951" width="9.42578125" style="1" customWidth="1"/>
    <col min="7952" max="7952" width="14.28515625" style="1" customWidth="1"/>
    <col min="7953" max="7953" width="6.5703125" style="1" customWidth="1"/>
    <col min="7954" max="8192" width="9.140625" style="1"/>
    <col min="8193" max="8193" width="5.42578125" style="1" customWidth="1"/>
    <col min="8194" max="8194" width="8.140625" style="1" customWidth="1"/>
    <col min="8195" max="8195" width="9.85546875" style="1" customWidth="1"/>
    <col min="8196" max="8196" width="13.42578125" style="1" customWidth="1"/>
    <col min="8197" max="8197" width="13.28515625" style="1" customWidth="1"/>
    <col min="8198" max="8198" width="16.42578125" style="1" customWidth="1"/>
    <col min="8199" max="8199" width="13.42578125" style="1" customWidth="1"/>
    <col min="8200" max="8200" width="12.42578125" style="1" customWidth="1"/>
    <col min="8201" max="8201" width="13.85546875" style="1" customWidth="1"/>
    <col min="8202" max="8202" width="15" style="1" customWidth="1"/>
    <col min="8203" max="8203" width="14" style="1" customWidth="1"/>
    <col min="8204" max="8204" width="4" style="1" customWidth="1"/>
    <col min="8205" max="8205" width="12.42578125" style="1" customWidth="1"/>
    <col min="8206" max="8206" width="11.7109375" style="1" customWidth="1"/>
    <col min="8207" max="8207" width="9.42578125" style="1" customWidth="1"/>
    <col min="8208" max="8208" width="14.28515625" style="1" customWidth="1"/>
    <col min="8209" max="8209" width="6.5703125" style="1" customWidth="1"/>
    <col min="8210" max="8448" width="9.140625" style="1"/>
    <col min="8449" max="8449" width="5.42578125" style="1" customWidth="1"/>
    <col min="8450" max="8450" width="8.140625" style="1" customWidth="1"/>
    <col min="8451" max="8451" width="9.85546875" style="1" customWidth="1"/>
    <col min="8452" max="8452" width="13.42578125" style="1" customWidth="1"/>
    <col min="8453" max="8453" width="13.28515625" style="1" customWidth="1"/>
    <col min="8454" max="8454" width="16.42578125" style="1" customWidth="1"/>
    <col min="8455" max="8455" width="13.42578125" style="1" customWidth="1"/>
    <col min="8456" max="8456" width="12.42578125" style="1" customWidth="1"/>
    <col min="8457" max="8457" width="13.85546875" style="1" customWidth="1"/>
    <col min="8458" max="8458" width="15" style="1" customWidth="1"/>
    <col min="8459" max="8459" width="14" style="1" customWidth="1"/>
    <col min="8460" max="8460" width="4" style="1" customWidth="1"/>
    <col min="8461" max="8461" width="12.42578125" style="1" customWidth="1"/>
    <col min="8462" max="8462" width="11.7109375" style="1" customWidth="1"/>
    <col min="8463" max="8463" width="9.42578125" style="1" customWidth="1"/>
    <col min="8464" max="8464" width="14.28515625" style="1" customWidth="1"/>
    <col min="8465" max="8465" width="6.5703125" style="1" customWidth="1"/>
    <col min="8466" max="8704" width="9.140625" style="1"/>
    <col min="8705" max="8705" width="5.42578125" style="1" customWidth="1"/>
    <col min="8706" max="8706" width="8.140625" style="1" customWidth="1"/>
    <col min="8707" max="8707" width="9.85546875" style="1" customWidth="1"/>
    <col min="8708" max="8708" width="13.42578125" style="1" customWidth="1"/>
    <col min="8709" max="8709" width="13.28515625" style="1" customWidth="1"/>
    <col min="8710" max="8710" width="16.42578125" style="1" customWidth="1"/>
    <col min="8711" max="8711" width="13.42578125" style="1" customWidth="1"/>
    <col min="8712" max="8712" width="12.42578125" style="1" customWidth="1"/>
    <col min="8713" max="8713" width="13.85546875" style="1" customWidth="1"/>
    <col min="8714" max="8714" width="15" style="1" customWidth="1"/>
    <col min="8715" max="8715" width="14" style="1" customWidth="1"/>
    <col min="8716" max="8716" width="4" style="1" customWidth="1"/>
    <col min="8717" max="8717" width="12.42578125" style="1" customWidth="1"/>
    <col min="8718" max="8718" width="11.7109375" style="1" customWidth="1"/>
    <col min="8719" max="8719" width="9.42578125" style="1" customWidth="1"/>
    <col min="8720" max="8720" width="14.28515625" style="1" customWidth="1"/>
    <col min="8721" max="8721" width="6.5703125" style="1" customWidth="1"/>
    <col min="8722" max="8960" width="9.140625" style="1"/>
    <col min="8961" max="8961" width="5.42578125" style="1" customWidth="1"/>
    <col min="8962" max="8962" width="8.140625" style="1" customWidth="1"/>
    <col min="8963" max="8963" width="9.85546875" style="1" customWidth="1"/>
    <col min="8964" max="8964" width="13.42578125" style="1" customWidth="1"/>
    <col min="8965" max="8965" width="13.28515625" style="1" customWidth="1"/>
    <col min="8966" max="8966" width="16.42578125" style="1" customWidth="1"/>
    <col min="8967" max="8967" width="13.42578125" style="1" customWidth="1"/>
    <col min="8968" max="8968" width="12.42578125" style="1" customWidth="1"/>
    <col min="8969" max="8969" width="13.85546875" style="1" customWidth="1"/>
    <col min="8970" max="8970" width="15" style="1" customWidth="1"/>
    <col min="8971" max="8971" width="14" style="1" customWidth="1"/>
    <col min="8972" max="8972" width="4" style="1" customWidth="1"/>
    <col min="8973" max="8973" width="12.42578125" style="1" customWidth="1"/>
    <col min="8974" max="8974" width="11.7109375" style="1" customWidth="1"/>
    <col min="8975" max="8975" width="9.42578125" style="1" customWidth="1"/>
    <col min="8976" max="8976" width="14.28515625" style="1" customWidth="1"/>
    <col min="8977" max="8977" width="6.5703125" style="1" customWidth="1"/>
    <col min="8978" max="9216" width="9.140625" style="1"/>
    <col min="9217" max="9217" width="5.42578125" style="1" customWidth="1"/>
    <col min="9218" max="9218" width="8.140625" style="1" customWidth="1"/>
    <col min="9219" max="9219" width="9.85546875" style="1" customWidth="1"/>
    <col min="9220" max="9220" width="13.42578125" style="1" customWidth="1"/>
    <col min="9221" max="9221" width="13.28515625" style="1" customWidth="1"/>
    <col min="9222" max="9222" width="16.42578125" style="1" customWidth="1"/>
    <col min="9223" max="9223" width="13.42578125" style="1" customWidth="1"/>
    <col min="9224" max="9224" width="12.42578125" style="1" customWidth="1"/>
    <col min="9225" max="9225" width="13.85546875" style="1" customWidth="1"/>
    <col min="9226" max="9226" width="15" style="1" customWidth="1"/>
    <col min="9227" max="9227" width="14" style="1" customWidth="1"/>
    <col min="9228" max="9228" width="4" style="1" customWidth="1"/>
    <col min="9229" max="9229" width="12.42578125" style="1" customWidth="1"/>
    <col min="9230" max="9230" width="11.7109375" style="1" customWidth="1"/>
    <col min="9231" max="9231" width="9.42578125" style="1" customWidth="1"/>
    <col min="9232" max="9232" width="14.28515625" style="1" customWidth="1"/>
    <col min="9233" max="9233" width="6.5703125" style="1" customWidth="1"/>
    <col min="9234" max="9472" width="9.140625" style="1"/>
    <col min="9473" max="9473" width="5.42578125" style="1" customWidth="1"/>
    <col min="9474" max="9474" width="8.140625" style="1" customWidth="1"/>
    <col min="9475" max="9475" width="9.85546875" style="1" customWidth="1"/>
    <col min="9476" max="9476" width="13.42578125" style="1" customWidth="1"/>
    <col min="9477" max="9477" width="13.28515625" style="1" customWidth="1"/>
    <col min="9478" max="9478" width="16.42578125" style="1" customWidth="1"/>
    <col min="9479" max="9479" width="13.42578125" style="1" customWidth="1"/>
    <col min="9480" max="9480" width="12.42578125" style="1" customWidth="1"/>
    <col min="9481" max="9481" width="13.85546875" style="1" customWidth="1"/>
    <col min="9482" max="9482" width="15" style="1" customWidth="1"/>
    <col min="9483" max="9483" width="14" style="1" customWidth="1"/>
    <col min="9484" max="9484" width="4" style="1" customWidth="1"/>
    <col min="9485" max="9485" width="12.42578125" style="1" customWidth="1"/>
    <col min="9486" max="9486" width="11.7109375" style="1" customWidth="1"/>
    <col min="9487" max="9487" width="9.42578125" style="1" customWidth="1"/>
    <col min="9488" max="9488" width="14.28515625" style="1" customWidth="1"/>
    <col min="9489" max="9489" width="6.5703125" style="1" customWidth="1"/>
    <col min="9490" max="9728" width="9.140625" style="1"/>
    <col min="9729" max="9729" width="5.42578125" style="1" customWidth="1"/>
    <col min="9730" max="9730" width="8.140625" style="1" customWidth="1"/>
    <col min="9731" max="9731" width="9.85546875" style="1" customWidth="1"/>
    <col min="9732" max="9732" width="13.42578125" style="1" customWidth="1"/>
    <col min="9733" max="9733" width="13.28515625" style="1" customWidth="1"/>
    <col min="9734" max="9734" width="16.42578125" style="1" customWidth="1"/>
    <col min="9735" max="9735" width="13.42578125" style="1" customWidth="1"/>
    <col min="9736" max="9736" width="12.42578125" style="1" customWidth="1"/>
    <col min="9737" max="9737" width="13.85546875" style="1" customWidth="1"/>
    <col min="9738" max="9738" width="15" style="1" customWidth="1"/>
    <col min="9739" max="9739" width="14" style="1" customWidth="1"/>
    <col min="9740" max="9740" width="4" style="1" customWidth="1"/>
    <col min="9741" max="9741" width="12.42578125" style="1" customWidth="1"/>
    <col min="9742" max="9742" width="11.7109375" style="1" customWidth="1"/>
    <col min="9743" max="9743" width="9.42578125" style="1" customWidth="1"/>
    <col min="9744" max="9744" width="14.28515625" style="1" customWidth="1"/>
    <col min="9745" max="9745" width="6.5703125" style="1" customWidth="1"/>
    <col min="9746" max="9984" width="9.140625" style="1"/>
    <col min="9985" max="9985" width="5.42578125" style="1" customWidth="1"/>
    <col min="9986" max="9986" width="8.140625" style="1" customWidth="1"/>
    <col min="9987" max="9987" width="9.85546875" style="1" customWidth="1"/>
    <col min="9988" max="9988" width="13.42578125" style="1" customWidth="1"/>
    <col min="9989" max="9989" width="13.28515625" style="1" customWidth="1"/>
    <col min="9990" max="9990" width="16.42578125" style="1" customWidth="1"/>
    <col min="9991" max="9991" width="13.42578125" style="1" customWidth="1"/>
    <col min="9992" max="9992" width="12.42578125" style="1" customWidth="1"/>
    <col min="9993" max="9993" width="13.85546875" style="1" customWidth="1"/>
    <col min="9994" max="9994" width="15" style="1" customWidth="1"/>
    <col min="9995" max="9995" width="14" style="1" customWidth="1"/>
    <col min="9996" max="9996" width="4" style="1" customWidth="1"/>
    <col min="9997" max="9997" width="12.42578125" style="1" customWidth="1"/>
    <col min="9998" max="9998" width="11.7109375" style="1" customWidth="1"/>
    <col min="9999" max="9999" width="9.42578125" style="1" customWidth="1"/>
    <col min="10000" max="10000" width="14.28515625" style="1" customWidth="1"/>
    <col min="10001" max="10001" width="6.5703125" style="1" customWidth="1"/>
    <col min="10002" max="10240" width="9.140625" style="1"/>
    <col min="10241" max="10241" width="5.42578125" style="1" customWidth="1"/>
    <col min="10242" max="10242" width="8.140625" style="1" customWidth="1"/>
    <col min="10243" max="10243" width="9.85546875" style="1" customWidth="1"/>
    <col min="10244" max="10244" width="13.42578125" style="1" customWidth="1"/>
    <col min="10245" max="10245" width="13.28515625" style="1" customWidth="1"/>
    <col min="10246" max="10246" width="16.42578125" style="1" customWidth="1"/>
    <col min="10247" max="10247" width="13.42578125" style="1" customWidth="1"/>
    <col min="10248" max="10248" width="12.42578125" style="1" customWidth="1"/>
    <col min="10249" max="10249" width="13.85546875" style="1" customWidth="1"/>
    <col min="10250" max="10250" width="15" style="1" customWidth="1"/>
    <col min="10251" max="10251" width="14" style="1" customWidth="1"/>
    <col min="10252" max="10252" width="4" style="1" customWidth="1"/>
    <col min="10253" max="10253" width="12.42578125" style="1" customWidth="1"/>
    <col min="10254" max="10254" width="11.7109375" style="1" customWidth="1"/>
    <col min="10255" max="10255" width="9.42578125" style="1" customWidth="1"/>
    <col min="10256" max="10256" width="14.28515625" style="1" customWidth="1"/>
    <col min="10257" max="10257" width="6.5703125" style="1" customWidth="1"/>
    <col min="10258" max="10496" width="9.140625" style="1"/>
    <col min="10497" max="10497" width="5.42578125" style="1" customWidth="1"/>
    <col min="10498" max="10498" width="8.140625" style="1" customWidth="1"/>
    <col min="10499" max="10499" width="9.85546875" style="1" customWidth="1"/>
    <col min="10500" max="10500" width="13.42578125" style="1" customWidth="1"/>
    <col min="10501" max="10501" width="13.28515625" style="1" customWidth="1"/>
    <col min="10502" max="10502" width="16.42578125" style="1" customWidth="1"/>
    <col min="10503" max="10503" width="13.42578125" style="1" customWidth="1"/>
    <col min="10504" max="10504" width="12.42578125" style="1" customWidth="1"/>
    <col min="10505" max="10505" width="13.85546875" style="1" customWidth="1"/>
    <col min="10506" max="10506" width="15" style="1" customWidth="1"/>
    <col min="10507" max="10507" width="14" style="1" customWidth="1"/>
    <col min="10508" max="10508" width="4" style="1" customWidth="1"/>
    <col min="10509" max="10509" width="12.42578125" style="1" customWidth="1"/>
    <col min="10510" max="10510" width="11.7109375" style="1" customWidth="1"/>
    <col min="10511" max="10511" width="9.42578125" style="1" customWidth="1"/>
    <col min="10512" max="10512" width="14.28515625" style="1" customWidth="1"/>
    <col min="10513" max="10513" width="6.5703125" style="1" customWidth="1"/>
    <col min="10514" max="10752" width="9.140625" style="1"/>
    <col min="10753" max="10753" width="5.42578125" style="1" customWidth="1"/>
    <col min="10754" max="10754" width="8.140625" style="1" customWidth="1"/>
    <col min="10755" max="10755" width="9.85546875" style="1" customWidth="1"/>
    <col min="10756" max="10756" width="13.42578125" style="1" customWidth="1"/>
    <col min="10757" max="10757" width="13.28515625" style="1" customWidth="1"/>
    <col min="10758" max="10758" width="16.42578125" style="1" customWidth="1"/>
    <col min="10759" max="10759" width="13.42578125" style="1" customWidth="1"/>
    <col min="10760" max="10760" width="12.42578125" style="1" customWidth="1"/>
    <col min="10761" max="10761" width="13.85546875" style="1" customWidth="1"/>
    <col min="10762" max="10762" width="15" style="1" customWidth="1"/>
    <col min="10763" max="10763" width="14" style="1" customWidth="1"/>
    <col min="10764" max="10764" width="4" style="1" customWidth="1"/>
    <col min="10765" max="10765" width="12.42578125" style="1" customWidth="1"/>
    <col min="10766" max="10766" width="11.7109375" style="1" customWidth="1"/>
    <col min="10767" max="10767" width="9.42578125" style="1" customWidth="1"/>
    <col min="10768" max="10768" width="14.28515625" style="1" customWidth="1"/>
    <col min="10769" max="10769" width="6.5703125" style="1" customWidth="1"/>
    <col min="10770" max="11008" width="9.140625" style="1"/>
    <col min="11009" max="11009" width="5.42578125" style="1" customWidth="1"/>
    <col min="11010" max="11010" width="8.140625" style="1" customWidth="1"/>
    <col min="11011" max="11011" width="9.85546875" style="1" customWidth="1"/>
    <col min="11012" max="11012" width="13.42578125" style="1" customWidth="1"/>
    <col min="11013" max="11013" width="13.28515625" style="1" customWidth="1"/>
    <col min="11014" max="11014" width="16.42578125" style="1" customWidth="1"/>
    <col min="11015" max="11015" width="13.42578125" style="1" customWidth="1"/>
    <col min="11016" max="11016" width="12.42578125" style="1" customWidth="1"/>
    <col min="11017" max="11017" width="13.85546875" style="1" customWidth="1"/>
    <col min="11018" max="11018" width="15" style="1" customWidth="1"/>
    <col min="11019" max="11019" width="14" style="1" customWidth="1"/>
    <col min="11020" max="11020" width="4" style="1" customWidth="1"/>
    <col min="11021" max="11021" width="12.42578125" style="1" customWidth="1"/>
    <col min="11022" max="11022" width="11.7109375" style="1" customWidth="1"/>
    <col min="11023" max="11023" width="9.42578125" style="1" customWidth="1"/>
    <col min="11024" max="11024" width="14.28515625" style="1" customWidth="1"/>
    <col min="11025" max="11025" width="6.5703125" style="1" customWidth="1"/>
    <col min="11026" max="11264" width="9.140625" style="1"/>
    <col min="11265" max="11265" width="5.42578125" style="1" customWidth="1"/>
    <col min="11266" max="11266" width="8.140625" style="1" customWidth="1"/>
    <col min="11267" max="11267" width="9.85546875" style="1" customWidth="1"/>
    <col min="11268" max="11268" width="13.42578125" style="1" customWidth="1"/>
    <col min="11269" max="11269" width="13.28515625" style="1" customWidth="1"/>
    <col min="11270" max="11270" width="16.42578125" style="1" customWidth="1"/>
    <col min="11271" max="11271" width="13.42578125" style="1" customWidth="1"/>
    <col min="11272" max="11272" width="12.42578125" style="1" customWidth="1"/>
    <col min="11273" max="11273" width="13.85546875" style="1" customWidth="1"/>
    <col min="11274" max="11274" width="15" style="1" customWidth="1"/>
    <col min="11275" max="11275" width="14" style="1" customWidth="1"/>
    <col min="11276" max="11276" width="4" style="1" customWidth="1"/>
    <col min="11277" max="11277" width="12.42578125" style="1" customWidth="1"/>
    <col min="11278" max="11278" width="11.7109375" style="1" customWidth="1"/>
    <col min="11279" max="11279" width="9.42578125" style="1" customWidth="1"/>
    <col min="11280" max="11280" width="14.28515625" style="1" customWidth="1"/>
    <col min="11281" max="11281" width="6.5703125" style="1" customWidth="1"/>
    <col min="11282" max="11520" width="9.140625" style="1"/>
    <col min="11521" max="11521" width="5.42578125" style="1" customWidth="1"/>
    <col min="11522" max="11522" width="8.140625" style="1" customWidth="1"/>
    <col min="11523" max="11523" width="9.85546875" style="1" customWidth="1"/>
    <col min="11524" max="11524" width="13.42578125" style="1" customWidth="1"/>
    <col min="11525" max="11525" width="13.28515625" style="1" customWidth="1"/>
    <col min="11526" max="11526" width="16.42578125" style="1" customWidth="1"/>
    <col min="11527" max="11527" width="13.42578125" style="1" customWidth="1"/>
    <col min="11528" max="11528" width="12.42578125" style="1" customWidth="1"/>
    <col min="11529" max="11529" width="13.85546875" style="1" customWidth="1"/>
    <col min="11530" max="11530" width="15" style="1" customWidth="1"/>
    <col min="11531" max="11531" width="14" style="1" customWidth="1"/>
    <col min="11532" max="11532" width="4" style="1" customWidth="1"/>
    <col min="11533" max="11533" width="12.42578125" style="1" customWidth="1"/>
    <col min="11534" max="11534" width="11.7109375" style="1" customWidth="1"/>
    <col min="11535" max="11535" width="9.42578125" style="1" customWidth="1"/>
    <col min="11536" max="11536" width="14.28515625" style="1" customWidth="1"/>
    <col min="11537" max="11537" width="6.5703125" style="1" customWidth="1"/>
    <col min="11538" max="11776" width="9.140625" style="1"/>
    <col min="11777" max="11777" width="5.42578125" style="1" customWidth="1"/>
    <col min="11778" max="11778" width="8.140625" style="1" customWidth="1"/>
    <col min="11779" max="11779" width="9.85546875" style="1" customWidth="1"/>
    <col min="11780" max="11780" width="13.42578125" style="1" customWidth="1"/>
    <col min="11781" max="11781" width="13.28515625" style="1" customWidth="1"/>
    <col min="11782" max="11782" width="16.42578125" style="1" customWidth="1"/>
    <col min="11783" max="11783" width="13.42578125" style="1" customWidth="1"/>
    <col min="11784" max="11784" width="12.42578125" style="1" customWidth="1"/>
    <col min="11785" max="11785" width="13.85546875" style="1" customWidth="1"/>
    <col min="11786" max="11786" width="15" style="1" customWidth="1"/>
    <col min="11787" max="11787" width="14" style="1" customWidth="1"/>
    <col min="11788" max="11788" width="4" style="1" customWidth="1"/>
    <col min="11789" max="11789" width="12.42578125" style="1" customWidth="1"/>
    <col min="11790" max="11790" width="11.7109375" style="1" customWidth="1"/>
    <col min="11791" max="11791" width="9.42578125" style="1" customWidth="1"/>
    <col min="11792" max="11792" width="14.28515625" style="1" customWidth="1"/>
    <col min="11793" max="11793" width="6.5703125" style="1" customWidth="1"/>
    <col min="11794" max="12032" width="9.140625" style="1"/>
    <col min="12033" max="12033" width="5.42578125" style="1" customWidth="1"/>
    <col min="12034" max="12034" width="8.140625" style="1" customWidth="1"/>
    <col min="12035" max="12035" width="9.85546875" style="1" customWidth="1"/>
    <col min="12036" max="12036" width="13.42578125" style="1" customWidth="1"/>
    <col min="12037" max="12037" width="13.28515625" style="1" customWidth="1"/>
    <col min="12038" max="12038" width="16.42578125" style="1" customWidth="1"/>
    <col min="12039" max="12039" width="13.42578125" style="1" customWidth="1"/>
    <col min="12040" max="12040" width="12.42578125" style="1" customWidth="1"/>
    <col min="12041" max="12041" width="13.85546875" style="1" customWidth="1"/>
    <col min="12042" max="12042" width="15" style="1" customWidth="1"/>
    <col min="12043" max="12043" width="14" style="1" customWidth="1"/>
    <col min="12044" max="12044" width="4" style="1" customWidth="1"/>
    <col min="12045" max="12045" width="12.42578125" style="1" customWidth="1"/>
    <col min="12046" max="12046" width="11.7109375" style="1" customWidth="1"/>
    <col min="12047" max="12047" width="9.42578125" style="1" customWidth="1"/>
    <col min="12048" max="12048" width="14.28515625" style="1" customWidth="1"/>
    <col min="12049" max="12049" width="6.5703125" style="1" customWidth="1"/>
    <col min="12050" max="12288" width="9.140625" style="1"/>
    <col min="12289" max="12289" width="5.42578125" style="1" customWidth="1"/>
    <col min="12290" max="12290" width="8.140625" style="1" customWidth="1"/>
    <col min="12291" max="12291" width="9.85546875" style="1" customWidth="1"/>
    <col min="12292" max="12292" width="13.42578125" style="1" customWidth="1"/>
    <col min="12293" max="12293" width="13.28515625" style="1" customWidth="1"/>
    <col min="12294" max="12294" width="16.42578125" style="1" customWidth="1"/>
    <col min="12295" max="12295" width="13.42578125" style="1" customWidth="1"/>
    <col min="12296" max="12296" width="12.42578125" style="1" customWidth="1"/>
    <col min="12297" max="12297" width="13.85546875" style="1" customWidth="1"/>
    <col min="12298" max="12298" width="15" style="1" customWidth="1"/>
    <col min="12299" max="12299" width="14" style="1" customWidth="1"/>
    <col min="12300" max="12300" width="4" style="1" customWidth="1"/>
    <col min="12301" max="12301" width="12.42578125" style="1" customWidth="1"/>
    <col min="12302" max="12302" width="11.7109375" style="1" customWidth="1"/>
    <col min="12303" max="12303" width="9.42578125" style="1" customWidth="1"/>
    <col min="12304" max="12304" width="14.28515625" style="1" customWidth="1"/>
    <col min="12305" max="12305" width="6.5703125" style="1" customWidth="1"/>
    <col min="12306" max="12544" width="9.140625" style="1"/>
    <col min="12545" max="12545" width="5.42578125" style="1" customWidth="1"/>
    <col min="12546" max="12546" width="8.140625" style="1" customWidth="1"/>
    <col min="12547" max="12547" width="9.85546875" style="1" customWidth="1"/>
    <col min="12548" max="12548" width="13.42578125" style="1" customWidth="1"/>
    <col min="12549" max="12549" width="13.28515625" style="1" customWidth="1"/>
    <col min="12550" max="12550" width="16.42578125" style="1" customWidth="1"/>
    <col min="12551" max="12551" width="13.42578125" style="1" customWidth="1"/>
    <col min="12552" max="12552" width="12.42578125" style="1" customWidth="1"/>
    <col min="12553" max="12553" width="13.85546875" style="1" customWidth="1"/>
    <col min="12554" max="12554" width="15" style="1" customWidth="1"/>
    <col min="12555" max="12555" width="14" style="1" customWidth="1"/>
    <col min="12556" max="12556" width="4" style="1" customWidth="1"/>
    <col min="12557" max="12557" width="12.42578125" style="1" customWidth="1"/>
    <col min="12558" max="12558" width="11.7109375" style="1" customWidth="1"/>
    <col min="12559" max="12559" width="9.42578125" style="1" customWidth="1"/>
    <col min="12560" max="12560" width="14.28515625" style="1" customWidth="1"/>
    <col min="12561" max="12561" width="6.5703125" style="1" customWidth="1"/>
    <col min="12562" max="12800" width="9.140625" style="1"/>
    <col min="12801" max="12801" width="5.42578125" style="1" customWidth="1"/>
    <col min="12802" max="12802" width="8.140625" style="1" customWidth="1"/>
    <col min="12803" max="12803" width="9.85546875" style="1" customWidth="1"/>
    <col min="12804" max="12804" width="13.42578125" style="1" customWidth="1"/>
    <col min="12805" max="12805" width="13.28515625" style="1" customWidth="1"/>
    <col min="12806" max="12806" width="16.42578125" style="1" customWidth="1"/>
    <col min="12807" max="12807" width="13.42578125" style="1" customWidth="1"/>
    <col min="12808" max="12808" width="12.42578125" style="1" customWidth="1"/>
    <col min="12809" max="12809" width="13.85546875" style="1" customWidth="1"/>
    <col min="12810" max="12810" width="15" style="1" customWidth="1"/>
    <col min="12811" max="12811" width="14" style="1" customWidth="1"/>
    <col min="12812" max="12812" width="4" style="1" customWidth="1"/>
    <col min="12813" max="12813" width="12.42578125" style="1" customWidth="1"/>
    <col min="12814" max="12814" width="11.7109375" style="1" customWidth="1"/>
    <col min="12815" max="12815" width="9.42578125" style="1" customWidth="1"/>
    <col min="12816" max="12816" width="14.28515625" style="1" customWidth="1"/>
    <col min="12817" max="12817" width="6.5703125" style="1" customWidth="1"/>
    <col min="12818" max="13056" width="9.140625" style="1"/>
    <col min="13057" max="13057" width="5.42578125" style="1" customWidth="1"/>
    <col min="13058" max="13058" width="8.140625" style="1" customWidth="1"/>
    <col min="13059" max="13059" width="9.85546875" style="1" customWidth="1"/>
    <col min="13060" max="13060" width="13.42578125" style="1" customWidth="1"/>
    <col min="13061" max="13061" width="13.28515625" style="1" customWidth="1"/>
    <col min="13062" max="13062" width="16.42578125" style="1" customWidth="1"/>
    <col min="13063" max="13063" width="13.42578125" style="1" customWidth="1"/>
    <col min="13064" max="13064" width="12.42578125" style="1" customWidth="1"/>
    <col min="13065" max="13065" width="13.85546875" style="1" customWidth="1"/>
    <col min="13066" max="13066" width="15" style="1" customWidth="1"/>
    <col min="13067" max="13067" width="14" style="1" customWidth="1"/>
    <col min="13068" max="13068" width="4" style="1" customWidth="1"/>
    <col min="13069" max="13069" width="12.42578125" style="1" customWidth="1"/>
    <col min="13070" max="13070" width="11.7109375" style="1" customWidth="1"/>
    <col min="13071" max="13071" width="9.42578125" style="1" customWidth="1"/>
    <col min="13072" max="13072" width="14.28515625" style="1" customWidth="1"/>
    <col min="13073" max="13073" width="6.5703125" style="1" customWidth="1"/>
    <col min="13074" max="13312" width="9.140625" style="1"/>
    <col min="13313" max="13313" width="5.42578125" style="1" customWidth="1"/>
    <col min="13314" max="13314" width="8.140625" style="1" customWidth="1"/>
    <col min="13315" max="13315" width="9.85546875" style="1" customWidth="1"/>
    <col min="13316" max="13316" width="13.42578125" style="1" customWidth="1"/>
    <col min="13317" max="13317" width="13.28515625" style="1" customWidth="1"/>
    <col min="13318" max="13318" width="16.42578125" style="1" customWidth="1"/>
    <col min="13319" max="13319" width="13.42578125" style="1" customWidth="1"/>
    <col min="13320" max="13320" width="12.42578125" style="1" customWidth="1"/>
    <col min="13321" max="13321" width="13.85546875" style="1" customWidth="1"/>
    <col min="13322" max="13322" width="15" style="1" customWidth="1"/>
    <col min="13323" max="13323" width="14" style="1" customWidth="1"/>
    <col min="13324" max="13324" width="4" style="1" customWidth="1"/>
    <col min="13325" max="13325" width="12.42578125" style="1" customWidth="1"/>
    <col min="13326" max="13326" width="11.7109375" style="1" customWidth="1"/>
    <col min="13327" max="13327" width="9.42578125" style="1" customWidth="1"/>
    <col min="13328" max="13328" width="14.28515625" style="1" customWidth="1"/>
    <col min="13329" max="13329" width="6.5703125" style="1" customWidth="1"/>
    <col min="13330" max="13568" width="9.140625" style="1"/>
    <col min="13569" max="13569" width="5.42578125" style="1" customWidth="1"/>
    <col min="13570" max="13570" width="8.140625" style="1" customWidth="1"/>
    <col min="13571" max="13571" width="9.85546875" style="1" customWidth="1"/>
    <col min="13572" max="13572" width="13.42578125" style="1" customWidth="1"/>
    <col min="13573" max="13573" width="13.28515625" style="1" customWidth="1"/>
    <col min="13574" max="13574" width="16.42578125" style="1" customWidth="1"/>
    <col min="13575" max="13575" width="13.42578125" style="1" customWidth="1"/>
    <col min="13576" max="13576" width="12.42578125" style="1" customWidth="1"/>
    <col min="13577" max="13577" width="13.85546875" style="1" customWidth="1"/>
    <col min="13578" max="13578" width="15" style="1" customWidth="1"/>
    <col min="13579" max="13579" width="14" style="1" customWidth="1"/>
    <col min="13580" max="13580" width="4" style="1" customWidth="1"/>
    <col min="13581" max="13581" width="12.42578125" style="1" customWidth="1"/>
    <col min="13582" max="13582" width="11.7109375" style="1" customWidth="1"/>
    <col min="13583" max="13583" width="9.42578125" style="1" customWidth="1"/>
    <col min="13584" max="13584" width="14.28515625" style="1" customWidth="1"/>
    <col min="13585" max="13585" width="6.5703125" style="1" customWidth="1"/>
    <col min="13586" max="13824" width="9.140625" style="1"/>
    <col min="13825" max="13825" width="5.42578125" style="1" customWidth="1"/>
    <col min="13826" max="13826" width="8.140625" style="1" customWidth="1"/>
    <col min="13827" max="13827" width="9.85546875" style="1" customWidth="1"/>
    <col min="13828" max="13828" width="13.42578125" style="1" customWidth="1"/>
    <col min="13829" max="13829" width="13.28515625" style="1" customWidth="1"/>
    <col min="13830" max="13830" width="16.42578125" style="1" customWidth="1"/>
    <col min="13831" max="13831" width="13.42578125" style="1" customWidth="1"/>
    <col min="13832" max="13832" width="12.42578125" style="1" customWidth="1"/>
    <col min="13833" max="13833" width="13.85546875" style="1" customWidth="1"/>
    <col min="13834" max="13834" width="15" style="1" customWidth="1"/>
    <col min="13835" max="13835" width="14" style="1" customWidth="1"/>
    <col min="13836" max="13836" width="4" style="1" customWidth="1"/>
    <col min="13837" max="13837" width="12.42578125" style="1" customWidth="1"/>
    <col min="13838" max="13838" width="11.7109375" style="1" customWidth="1"/>
    <col min="13839" max="13839" width="9.42578125" style="1" customWidth="1"/>
    <col min="13840" max="13840" width="14.28515625" style="1" customWidth="1"/>
    <col min="13841" max="13841" width="6.5703125" style="1" customWidth="1"/>
    <col min="13842" max="14080" width="9.140625" style="1"/>
    <col min="14081" max="14081" width="5.42578125" style="1" customWidth="1"/>
    <col min="14082" max="14082" width="8.140625" style="1" customWidth="1"/>
    <col min="14083" max="14083" width="9.85546875" style="1" customWidth="1"/>
    <col min="14084" max="14084" width="13.42578125" style="1" customWidth="1"/>
    <col min="14085" max="14085" width="13.28515625" style="1" customWidth="1"/>
    <col min="14086" max="14086" width="16.42578125" style="1" customWidth="1"/>
    <col min="14087" max="14087" width="13.42578125" style="1" customWidth="1"/>
    <col min="14088" max="14088" width="12.42578125" style="1" customWidth="1"/>
    <col min="14089" max="14089" width="13.85546875" style="1" customWidth="1"/>
    <col min="14090" max="14090" width="15" style="1" customWidth="1"/>
    <col min="14091" max="14091" width="14" style="1" customWidth="1"/>
    <col min="14092" max="14092" width="4" style="1" customWidth="1"/>
    <col min="14093" max="14093" width="12.42578125" style="1" customWidth="1"/>
    <col min="14094" max="14094" width="11.7109375" style="1" customWidth="1"/>
    <col min="14095" max="14095" width="9.42578125" style="1" customWidth="1"/>
    <col min="14096" max="14096" width="14.28515625" style="1" customWidth="1"/>
    <col min="14097" max="14097" width="6.5703125" style="1" customWidth="1"/>
    <col min="14098" max="14336" width="9.140625" style="1"/>
    <col min="14337" max="14337" width="5.42578125" style="1" customWidth="1"/>
    <col min="14338" max="14338" width="8.140625" style="1" customWidth="1"/>
    <col min="14339" max="14339" width="9.85546875" style="1" customWidth="1"/>
    <col min="14340" max="14340" width="13.42578125" style="1" customWidth="1"/>
    <col min="14341" max="14341" width="13.28515625" style="1" customWidth="1"/>
    <col min="14342" max="14342" width="16.42578125" style="1" customWidth="1"/>
    <col min="14343" max="14343" width="13.42578125" style="1" customWidth="1"/>
    <col min="14344" max="14344" width="12.42578125" style="1" customWidth="1"/>
    <col min="14345" max="14345" width="13.85546875" style="1" customWidth="1"/>
    <col min="14346" max="14346" width="15" style="1" customWidth="1"/>
    <col min="14347" max="14347" width="14" style="1" customWidth="1"/>
    <col min="14348" max="14348" width="4" style="1" customWidth="1"/>
    <col min="14349" max="14349" width="12.42578125" style="1" customWidth="1"/>
    <col min="14350" max="14350" width="11.7109375" style="1" customWidth="1"/>
    <col min="14351" max="14351" width="9.42578125" style="1" customWidth="1"/>
    <col min="14352" max="14352" width="14.28515625" style="1" customWidth="1"/>
    <col min="14353" max="14353" width="6.5703125" style="1" customWidth="1"/>
    <col min="14354" max="14592" width="9.140625" style="1"/>
    <col min="14593" max="14593" width="5.42578125" style="1" customWidth="1"/>
    <col min="14594" max="14594" width="8.140625" style="1" customWidth="1"/>
    <col min="14595" max="14595" width="9.85546875" style="1" customWidth="1"/>
    <col min="14596" max="14596" width="13.42578125" style="1" customWidth="1"/>
    <col min="14597" max="14597" width="13.28515625" style="1" customWidth="1"/>
    <col min="14598" max="14598" width="16.42578125" style="1" customWidth="1"/>
    <col min="14599" max="14599" width="13.42578125" style="1" customWidth="1"/>
    <col min="14600" max="14600" width="12.42578125" style="1" customWidth="1"/>
    <col min="14601" max="14601" width="13.85546875" style="1" customWidth="1"/>
    <col min="14602" max="14602" width="15" style="1" customWidth="1"/>
    <col min="14603" max="14603" width="14" style="1" customWidth="1"/>
    <col min="14604" max="14604" width="4" style="1" customWidth="1"/>
    <col min="14605" max="14605" width="12.42578125" style="1" customWidth="1"/>
    <col min="14606" max="14606" width="11.7109375" style="1" customWidth="1"/>
    <col min="14607" max="14607" width="9.42578125" style="1" customWidth="1"/>
    <col min="14608" max="14608" width="14.28515625" style="1" customWidth="1"/>
    <col min="14609" max="14609" width="6.5703125" style="1" customWidth="1"/>
    <col min="14610" max="14848" width="9.140625" style="1"/>
    <col min="14849" max="14849" width="5.42578125" style="1" customWidth="1"/>
    <col min="14850" max="14850" width="8.140625" style="1" customWidth="1"/>
    <col min="14851" max="14851" width="9.85546875" style="1" customWidth="1"/>
    <col min="14852" max="14852" width="13.42578125" style="1" customWidth="1"/>
    <col min="14853" max="14853" width="13.28515625" style="1" customWidth="1"/>
    <col min="14854" max="14854" width="16.42578125" style="1" customWidth="1"/>
    <col min="14855" max="14855" width="13.42578125" style="1" customWidth="1"/>
    <col min="14856" max="14856" width="12.42578125" style="1" customWidth="1"/>
    <col min="14857" max="14857" width="13.85546875" style="1" customWidth="1"/>
    <col min="14858" max="14858" width="15" style="1" customWidth="1"/>
    <col min="14859" max="14859" width="14" style="1" customWidth="1"/>
    <col min="14860" max="14860" width="4" style="1" customWidth="1"/>
    <col min="14861" max="14861" width="12.42578125" style="1" customWidth="1"/>
    <col min="14862" max="14862" width="11.7109375" style="1" customWidth="1"/>
    <col min="14863" max="14863" width="9.42578125" style="1" customWidth="1"/>
    <col min="14864" max="14864" width="14.28515625" style="1" customWidth="1"/>
    <col min="14865" max="14865" width="6.5703125" style="1" customWidth="1"/>
    <col min="14866" max="15104" width="9.140625" style="1"/>
    <col min="15105" max="15105" width="5.42578125" style="1" customWidth="1"/>
    <col min="15106" max="15106" width="8.140625" style="1" customWidth="1"/>
    <col min="15107" max="15107" width="9.85546875" style="1" customWidth="1"/>
    <col min="15108" max="15108" width="13.42578125" style="1" customWidth="1"/>
    <col min="15109" max="15109" width="13.28515625" style="1" customWidth="1"/>
    <col min="15110" max="15110" width="16.42578125" style="1" customWidth="1"/>
    <col min="15111" max="15111" width="13.42578125" style="1" customWidth="1"/>
    <col min="15112" max="15112" width="12.42578125" style="1" customWidth="1"/>
    <col min="15113" max="15113" width="13.85546875" style="1" customWidth="1"/>
    <col min="15114" max="15114" width="15" style="1" customWidth="1"/>
    <col min="15115" max="15115" width="14" style="1" customWidth="1"/>
    <col min="15116" max="15116" width="4" style="1" customWidth="1"/>
    <col min="15117" max="15117" width="12.42578125" style="1" customWidth="1"/>
    <col min="15118" max="15118" width="11.7109375" style="1" customWidth="1"/>
    <col min="15119" max="15119" width="9.42578125" style="1" customWidth="1"/>
    <col min="15120" max="15120" width="14.28515625" style="1" customWidth="1"/>
    <col min="15121" max="15121" width="6.5703125" style="1" customWidth="1"/>
    <col min="15122" max="15360" width="9.140625" style="1"/>
    <col min="15361" max="15361" width="5.42578125" style="1" customWidth="1"/>
    <col min="15362" max="15362" width="8.140625" style="1" customWidth="1"/>
    <col min="15363" max="15363" width="9.85546875" style="1" customWidth="1"/>
    <col min="15364" max="15364" width="13.42578125" style="1" customWidth="1"/>
    <col min="15365" max="15365" width="13.28515625" style="1" customWidth="1"/>
    <col min="15366" max="15366" width="16.42578125" style="1" customWidth="1"/>
    <col min="15367" max="15367" width="13.42578125" style="1" customWidth="1"/>
    <col min="15368" max="15368" width="12.42578125" style="1" customWidth="1"/>
    <col min="15369" max="15369" width="13.85546875" style="1" customWidth="1"/>
    <col min="15370" max="15370" width="15" style="1" customWidth="1"/>
    <col min="15371" max="15371" width="14" style="1" customWidth="1"/>
    <col min="15372" max="15372" width="4" style="1" customWidth="1"/>
    <col min="15373" max="15373" width="12.42578125" style="1" customWidth="1"/>
    <col min="15374" max="15374" width="11.7109375" style="1" customWidth="1"/>
    <col min="15375" max="15375" width="9.42578125" style="1" customWidth="1"/>
    <col min="15376" max="15376" width="14.28515625" style="1" customWidth="1"/>
    <col min="15377" max="15377" width="6.5703125" style="1" customWidth="1"/>
    <col min="15378" max="15616" width="9.140625" style="1"/>
    <col min="15617" max="15617" width="5.42578125" style="1" customWidth="1"/>
    <col min="15618" max="15618" width="8.140625" style="1" customWidth="1"/>
    <col min="15619" max="15619" width="9.85546875" style="1" customWidth="1"/>
    <col min="15620" max="15620" width="13.42578125" style="1" customWidth="1"/>
    <col min="15621" max="15621" width="13.28515625" style="1" customWidth="1"/>
    <col min="15622" max="15622" width="16.42578125" style="1" customWidth="1"/>
    <col min="15623" max="15623" width="13.42578125" style="1" customWidth="1"/>
    <col min="15624" max="15624" width="12.42578125" style="1" customWidth="1"/>
    <col min="15625" max="15625" width="13.85546875" style="1" customWidth="1"/>
    <col min="15626" max="15626" width="15" style="1" customWidth="1"/>
    <col min="15627" max="15627" width="14" style="1" customWidth="1"/>
    <col min="15628" max="15628" width="4" style="1" customWidth="1"/>
    <col min="15629" max="15629" width="12.42578125" style="1" customWidth="1"/>
    <col min="15630" max="15630" width="11.7109375" style="1" customWidth="1"/>
    <col min="15631" max="15631" width="9.42578125" style="1" customWidth="1"/>
    <col min="15632" max="15632" width="14.28515625" style="1" customWidth="1"/>
    <col min="15633" max="15633" width="6.5703125" style="1" customWidth="1"/>
    <col min="15634" max="15872" width="9.140625" style="1"/>
    <col min="15873" max="15873" width="5.42578125" style="1" customWidth="1"/>
    <col min="15874" max="15874" width="8.140625" style="1" customWidth="1"/>
    <col min="15875" max="15875" width="9.85546875" style="1" customWidth="1"/>
    <col min="15876" max="15876" width="13.42578125" style="1" customWidth="1"/>
    <col min="15877" max="15877" width="13.28515625" style="1" customWidth="1"/>
    <col min="15878" max="15878" width="16.42578125" style="1" customWidth="1"/>
    <col min="15879" max="15879" width="13.42578125" style="1" customWidth="1"/>
    <col min="15880" max="15880" width="12.42578125" style="1" customWidth="1"/>
    <col min="15881" max="15881" width="13.85546875" style="1" customWidth="1"/>
    <col min="15882" max="15882" width="15" style="1" customWidth="1"/>
    <col min="15883" max="15883" width="14" style="1" customWidth="1"/>
    <col min="15884" max="15884" width="4" style="1" customWidth="1"/>
    <col min="15885" max="15885" width="12.42578125" style="1" customWidth="1"/>
    <col min="15886" max="15886" width="11.7109375" style="1" customWidth="1"/>
    <col min="15887" max="15887" width="9.42578125" style="1" customWidth="1"/>
    <col min="15888" max="15888" width="14.28515625" style="1" customWidth="1"/>
    <col min="15889" max="15889" width="6.5703125" style="1" customWidth="1"/>
    <col min="15890" max="16128" width="9.140625" style="1"/>
    <col min="16129" max="16129" width="5.42578125" style="1" customWidth="1"/>
    <col min="16130" max="16130" width="8.140625" style="1" customWidth="1"/>
    <col min="16131" max="16131" width="9.85546875" style="1" customWidth="1"/>
    <col min="16132" max="16132" width="13.42578125" style="1" customWidth="1"/>
    <col min="16133" max="16133" width="13.28515625" style="1" customWidth="1"/>
    <col min="16134" max="16134" width="16.42578125" style="1" customWidth="1"/>
    <col min="16135" max="16135" width="13.42578125" style="1" customWidth="1"/>
    <col min="16136" max="16136" width="12.42578125" style="1" customWidth="1"/>
    <col min="16137" max="16137" width="13.85546875" style="1" customWidth="1"/>
    <col min="16138" max="16138" width="15" style="1" customWidth="1"/>
    <col min="16139" max="16139" width="14" style="1" customWidth="1"/>
    <col min="16140" max="16140" width="4" style="1" customWidth="1"/>
    <col min="16141" max="16141" width="12.42578125" style="1" customWidth="1"/>
    <col min="16142" max="16142" width="11.7109375" style="1" customWidth="1"/>
    <col min="16143" max="16143" width="9.42578125" style="1" customWidth="1"/>
    <col min="16144" max="16144" width="14.28515625" style="1" customWidth="1"/>
    <col min="16145" max="16145" width="6.5703125" style="1" customWidth="1"/>
    <col min="16146" max="16384" width="9.140625" style="1"/>
  </cols>
  <sheetData>
    <row r="1" spans="1:17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6.5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</row>
    <row r="3" spans="1:17" ht="14.25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7" ht="38.25" hidden="1" customHeight="1" outlineLevel="1" x14ac:dyDescent="0.25">
      <c r="A4" s="5" t="s">
        <v>3</v>
      </c>
      <c r="B4" s="6" t="s">
        <v>4</v>
      </c>
      <c r="C4" s="6" t="s">
        <v>5</v>
      </c>
      <c r="D4" s="6" t="s">
        <v>6</v>
      </c>
      <c r="E4" s="6"/>
      <c r="F4" s="6"/>
      <c r="G4" s="6" t="s">
        <v>7</v>
      </c>
      <c r="H4" s="6"/>
      <c r="I4" s="6"/>
      <c r="J4" s="6"/>
      <c r="K4" s="6"/>
      <c r="L4" s="6"/>
      <c r="M4" s="6" t="s">
        <v>8</v>
      </c>
      <c r="N4" s="7" t="s">
        <v>9</v>
      </c>
      <c r="O4" s="8" t="s">
        <v>10</v>
      </c>
      <c r="P4" s="7" t="s">
        <v>11</v>
      </c>
      <c r="Q4" s="6" t="s">
        <v>12</v>
      </c>
    </row>
    <row r="5" spans="1:17" ht="127.5" customHeight="1" outlineLevel="1" x14ac:dyDescent="0.25">
      <c r="A5" s="9"/>
      <c r="B5" s="6"/>
      <c r="C5" s="6"/>
      <c r="D5" s="10" t="s">
        <v>13</v>
      </c>
      <c r="E5" s="10" t="s">
        <v>14</v>
      </c>
      <c r="F5" s="10" t="s">
        <v>15</v>
      </c>
      <c r="G5" s="11" t="s">
        <v>16</v>
      </c>
      <c r="H5" s="11" t="s">
        <v>17</v>
      </c>
      <c r="I5" s="10" t="s">
        <v>18</v>
      </c>
      <c r="J5" s="10" t="s">
        <v>19</v>
      </c>
      <c r="K5" s="10" t="s">
        <v>20</v>
      </c>
      <c r="L5" s="10" t="s">
        <v>21</v>
      </c>
      <c r="M5" s="6"/>
      <c r="N5" s="12"/>
      <c r="O5" s="13"/>
      <c r="P5" s="12"/>
      <c r="Q5" s="6"/>
    </row>
    <row r="6" spans="1:17" ht="49.5" customHeight="1" outlineLevel="1" x14ac:dyDescent="0.25">
      <c r="A6" s="14">
        <v>1</v>
      </c>
      <c r="B6" s="14" t="s">
        <v>22</v>
      </c>
      <c r="C6" s="10" t="s">
        <v>23</v>
      </c>
      <c r="D6" s="15" t="s">
        <v>24</v>
      </c>
      <c r="E6" s="14" t="s">
        <v>25</v>
      </c>
      <c r="F6" s="16">
        <v>1020100508537</v>
      </c>
      <c r="G6" s="17">
        <v>108003060</v>
      </c>
      <c r="H6" s="14" t="s">
        <v>26</v>
      </c>
      <c r="I6" s="14" t="s">
        <v>27</v>
      </c>
      <c r="J6" s="18">
        <v>2500000</v>
      </c>
      <c r="K6" s="18">
        <f>J6*2</f>
        <v>5000000</v>
      </c>
      <c r="L6" s="14" t="s">
        <v>28</v>
      </c>
      <c r="M6" s="14" t="s">
        <v>29</v>
      </c>
      <c r="N6" s="14"/>
      <c r="O6" s="10" t="s">
        <v>30</v>
      </c>
      <c r="P6" s="14" t="s">
        <v>31</v>
      </c>
      <c r="Q6" s="14" t="s">
        <v>32</v>
      </c>
    </row>
    <row r="7" spans="1:17" ht="54.75" customHeight="1" x14ac:dyDescent="0.25">
      <c r="A7" s="14">
        <v>2</v>
      </c>
      <c r="B7" s="19" t="s">
        <v>33</v>
      </c>
      <c r="C7" s="19" t="s">
        <v>34</v>
      </c>
      <c r="D7" s="15" t="s">
        <v>35</v>
      </c>
      <c r="E7" s="20" t="s">
        <v>36</v>
      </c>
      <c r="F7" s="16">
        <v>1020100695064</v>
      </c>
      <c r="G7" s="21" t="s">
        <v>37</v>
      </c>
      <c r="H7" s="14" t="s">
        <v>26</v>
      </c>
      <c r="I7" s="14" t="s">
        <v>27</v>
      </c>
      <c r="J7" s="22">
        <v>500000</v>
      </c>
      <c r="K7" s="18">
        <f t="shared" ref="K7:K32" si="0">J7*2</f>
        <v>1000000</v>
      </c>
      <c r="L7" s="14" t="s">
        <v>28</v>
      </c>
      <c r="M7" s="23" t="s">
        <v>29</v>
      </c>
      <c r="N7" s="23" t="s">
        <v>38</v>
      </c>
      <c r="O7" s="10" t="s">
        <v>30</v>
      </c>
      <c r="P7" s="14" t="s">
        <v>31</v>
      </c>
      <c r="Q7" s="14" t="s">
        <v>39</v>
      </c>
    </row>
    <row r="8" spans="1:17" ht="55.5" customHeight="1" x14ac:dyDescent="0.25">
      <c r="A8" s="14">
        <v>3</v>
      </c>
      <c r="B8" s="19" t="s">
        <v>40</v>
      </c>
      <c r="C8" s="19" t="s">
        <v>41</v>
      </c>
      <c r="D8" s="15" t="s">
        <v>42</v>
      </c>
      <c r="E8" s="20" t="s">
        <v>43</v>
      </c>
      <c r="F8" s="16">
        <v>304010534200058</v>
      </c>
      <c r="G8" s="21" t="s">
        <v>44</v>
      </c>
      <c r="H8" s="14" t="s">
        <v>26</v>
      </c>
      <c r="I8" s="14" t="s">
        <v>27</v>
      </c>
      <c r="J8" s="22">
        <v>12500000</v>
      </c>
      <c r="K8" s="18">
        <f t="shared" si="0"/>
        <v>25000000</v>
      </c>
      <c r="L8" s="14" t="s">
        <v>45</v>
      </c>
      <c r="M8" s="24" t="s">
        <v>46</v>
      </c>
      <c r="N8" s="24" t="s">
        <v>47</v>
      </c>
      <c r="O8" s="10" t="s">
        <v>30</v>
      </c>
      <c r="P8" s="14" t="s">
        <v>48</v>
      </c>
      <c r="Q8" s="14" t="s">
        <v>32</v>
      </c>
    </row>
    <row r="9" spans="1:17" ht="53.25" customHeight="1" x14ac:dyDescent="0.25">
      <c r="A9" s="14">
        <v>4</v>
      </c>
      <c r="B9" s="19" t="s">
        <v>49</v>
      </c>
      <c r="C9" s="19" t="s">
        <v>50</v>
      </c>
      <c r="D9" s="25" t="s">
        <v>51</v>
      </c>
      <c r="E9" s="20" t="s">
        <v>52</v>
      </c>
      <c r="F9" s="16">
        <v>1020100712730</v>
      </c>
      <c r="G9" s="21" t="s">
        <v>53</v>
      </c>
      <c r="H9" s="14" t="s">
        <v>26</v>
      </c>
      <c r="I9" s="14" t="s">
        <v>54</v>
      </c>
      <c r="J9" s="18">
        <v>5000000</v>
      </c>
      <c r="K9" s="18">
        <f t="shared" si="0"/>
        <v>10000000</v>
      </c>
      <c r="L9" s="14" t="s">
        <v>55</v>
      </c>
      <c r="M9" s="14" t="s">
        <v>29</v>
      </c>
      <c r="N9" s="14" t="s">
        <v>38</v>
      </c>
      <c r="O9" s="10" t="s">
        <v>30</v>
      </c>
      <c r="P9" s="14" t="s">
        <v>31</v>
      </c>
      <c r="Q9" s="14" t="s">
        <v>32</v>
      </c>
    </row>
    <row r="10" spans="1:17" ht="53.25" customHeight="1" x14ac:dyDescent="0.25">
      <c r="A10" s="14">
        <v>5</v>
      </c>
      <c r="B10" s="19" t="s">
        <v>56</v>
      </c>
      <c r="C10" s="19" t="s">
        <v>57</v>
      </c>
      <c r="D10" s="25" t="s">
        <v>58</v>
      </c>
      <c r="E10" s="20" t="s">
        <v>59</v>
      </c>
      <c r="F10" s="21" t="s">
        <v>60</v>
      </c>
      <c r="G10" s="21" t="s">
        <v>61</v>
      </c>
      <c r="H10" s="14" t="s">
        <v>26</v>
      </c>
      <c r="I10" s="14" t="s">
        <v>54</v>
      </c>
      <c r="J10" s="18">
        <v>4000000</v>
      </c>
      <c r="K10" s="18">
        <f t="shared" si="0"/>
        <v>8000000</v>
      </c>
      <c r="L10" s="14" t="s">
        <v>62</v>
      </c>
      <c r="M10" s="14" t="s">
        <v>29</v>
      </c>
      <c r="N10" s="14" t="s">
        <v>38</v>
      </c>
      <c r="O10" s="10" t="s">
        <v>30</v>
      </c>
      <c r="P10" s="14" t="s">
        <v>63</v>
      </c>
      <c r="Q10" s="14" t="s">
        <v>32</v>
      </c>
    </row>
    <row r="11" spans="1:17" ht="76.5" x14ac:dyDescent="0.25">
      <c r="A11" s="14">
        <v>6</v>
      </c>
      <c r="B11" s="19" t="s">
        <v>64</v>
      </c>
      <c r="C11" s="19" t="s">
        <v>65</v>
      </c>
      <c r="D11" s="25" t="s">
        <v>66</v>
      </c>
      <c r="E11" s="20" t="s">
        <v>67</v>
      </c>
      <c r="F11" s="21" t="s">
        <v>68</v>
      </c>
      <c r="G11" s="21" t="s">
        <v>69</v>
      </c>
      <c r="H11" s="14" t="s">
        <v>26</v>
      </c>
      <c r="I11" s="14" t="s">
        <v>27</v>
      </c>
      <c r="J11" s="18">
        <v>4425000</v>
      </c>
      <c r="K11" s="26">
        <f t="shared" si="0"/>
        <v>8850000</v>
      </c>
      <c r="L11" s="14" t="s">
        <v>45</v>
      </c>
      <c r="M11" s="24" t="s">
        <v>70</v>
      </c>
      <c r="N11" s="24" t="s">
        <v>71</v>
      </c>
      <c r="O11" s="14" t="s">
        <v>72</v>
      </c>
      <c r="P11" s="14" t="s">
        <v>73</v>
      </c>
      <c r="Q11" s="14" t="s">
        <v>32</v>
      </c>
    </row>
    <row r="12" spans="1:17" ht="51" x14ac:dyDescent="0.25">
      <c r="A12" s="14">
        <v>7</v>
      </c>
      <c r="B12" s="19" t="s">
        <v>64</v>
      </c>
      <c r="C12" s="19" t="s">
        <v>65</v>
      </c>
      <c r="D12" s="25" t="s">
        <v>74</v>
      </c>
      <c r="E12" s="20" t="s">
        <v>75</v>
      </c>
      <c r="F12" s="21" t="s">
        <v>76</v>
      </c>
      <c r="G12" s="21" t="s">
        <v>77</v>
      </c>
      <c r="H12" s="14" t="s">
        <v>26</v>
      </c>
      <c r="I12" s="14" t="s">
        <v>27</v>
      </c>
      <c r="J12" s="18">
        <v>1508500</v>
      </c>
      <c r="K12" s="26">
        <f t="shared" si="0"/>
        <v>3017000</v>
      </c>
      <c r="L12" s="14" t="s">
        <v>55</v>
      </c>
      <c r="M12" s="24" t="s">
        <v>78</v>
      </c>
      <c r="N12" s="24" t="s">
        <v>79</v>
      </c>
      <c r="O12" s="10" t="s">
        <v>30</v>
      </c>
      <c r="P12" s="14" t="s">
        <v>48</v>
      </c>
      <c r="Q12" s="14" t="s">
        <v>32</v>
      </c>
    </row>
    <row r="13" spans="1:17" ht="72" customHeight="1" x14ac:dyDescent="0.25">
      <c r="A13" s="14">
        <v>8</v>
      </c>
      <c r="B13" s="19" t="s">
        <v>80</v>
      </c>
      <c r="C13" s="19" t="s">
        <v>65</v>
      </c>
      <c r="D13" s="25" t="s">
        <v>81</v>
      </c>
      <c r="E13" s="20" t="s">
        <v>82</v>
      </c>
      <c r="F13" s="21" t="s">
        <v>83</v>
      </c>
      <c r="G13" s="21" t="s">
        <v>84</v>
      </c>
      <c r="H13" s="14" t="s">
        <v>26</v>
      </c>
      <c r="I13" s="14" t="s">
        <v>54</v>
      </c>
      <c r="J13" s="18">
        <v>5000000</v>
      </c>
      <c r="K13" s="26">
        <f t="shared" si="0"/>
        <v>10000000</v>
      </c>
      <c r="L13" s="14" t="s">
        <v>55</v>
      </c>
      <c r="M13" s="24" t="s">
        <v>85</v>
      </c>
      <c r="N13" s="24" t="s">
        <v>86</v>
      </c>
      <c r="O13" s="10" t="s">
        <v>30</v>
      </c>
      <c r="P13" s="14" t="s">
        <v>31</v>
      </c>
      <c r="Q13" s="14" t="s">
        <v>32</v>
      </c>
    </row>
    <row r="14" spans="1:17" ht="51" x14ac:dyDescent="0.25">
      <c r="A14" s="14">
        <v>9</v>
      </c>
      <c r="B14" s="19" t="s">
        <v>87</v>
      </c>
      <c r="C14" s="19" t="s">
        <v>88</v>
      </c>
      <c r="D14" s="25" t="s">
        <v>89</v>
      </c>
      <c r="E14" s="20" t="s">
        <v>90</v>
      </c>
      <c r="F14" s="21" t="s">
        <v>91</v>
      </c>
      <c r="G14" s="21" t="s">
        <v>92</v>
      </c>
      <c r="H14" s="14" t="s">
        <v>26</v>
      </c>
      <c r="I14" s="14" t="s">
        <v>54</v>
      </c>
      <c r="J14" s="18">
        <v>2350000</v>
      </c>
      <c r="K14" s="26">
        <f t="shared" si="0"/>
        <v>4700000</v>
      </c>
      <c r="L14" s="14" t="s">
        <v>55</v>
      </c>
      <c r="M14" s="24" t="s">
        <v>93</v>
      </c>
      <c r="N14" s="24" t="s">
        <v>79</v>
      </c>
      <c r="O14" s="10" t="s">
        <v>30</v>
      </c>
      <c r="P14" s="14" t="s">
        <v>63</v>
      </c>
      <c r="Q14" s="14" t="s">
        <v>32</v>
      </c>
    </row>
    <row r="15" spans="1:17" ht="63.75" x14ac:dyDescent="0.25">
      <c r="A15" s="14">
        <v>10</v>
      </c>
      <c r="B15" s="19" t="s">
        <v>87</v>
      </c>
      <c r="C15" s="19" t="s">
        <v>88</v>
      </c>
      <c r="D15" s="25" t="s">
        <v>94</v>
      </c>
      <c r="E15" s="20" t="s">
        <v>95</v>
      </c>
      <c r="F15" s="21" t="s">
        <v>96</v>
      </c>
      <c r="G15" s="21" t="s">
        <v>97</v>
      </c>
      <c r="H15" s="14" t="s">
        <v>26</v>
      </c>
      <c r="I15" s="14" t="s">
        <v>54</v>
      </c>
      <c r="J15" s="18">
        <v>1500000</v>
      </c>
      <c r="K15" s="26">
        <f t="shared" si="0"/>
        <v>3000000</v>
      </c>
      <c r="L15" s="14" t="s">
        <v>28</v>
      </c>
      <c r="M15" s="23" t="s">
        <v>29</v>
      </c>
      <c r="N15" s="24" t="s">
        <v>79</v>
      </c>
      <c r="O15" s="10" t="s">
        <v>30</v>
      </c>
      <c r="P15" s="14" t="s">
        <v>31</v>
      </c>
      <c r="Q15" s="14" t="s">
        <v>39</v>
      </c>
    </row>
    <row r="16" spans="1:17" ht="51" x14ac:dyDescent="0.25">
      <c r="A16" s="14">
        <v>11</v>
      </c>
      <c r="B16" s="19" t="s">
        <v>98</v>
      </c>
      <c r="C16" s="19" t="s">
        <v>99</v>
      </c>
      <c r="D16" s="25" t="s">
        <v>100</v>
      </c>
      <c r="E16" s="20" t="s">
        <v>101</v>
      </c>
      <c r="F16" s="21" t="s">
        <v>102</v>
      </c>
      <c r="G16" s="21" t="s">
        <v>103</v>
      </c>
      <c r="H16" s="14" t="s">
        <v>26</v>
      </c>
      <c r="I16" s="14" t="s">
        <v>54</v>
      </c>
      <c r="J16" s="18">
        <v>1000000</v>
      </c>
      <c r="K16" s="26">
        <f t="shared" si="0"/>
        <v>2000000</v>
      </c>
      <c r="L16" s="14" t="s">
        <v>55</v>
      </c>
      <c r="M16" s="24" t="s">
        <v>104</v>
      </c>
      <c r="N16" s="24" t="s">
        <v>79</v>
      </c>
      <c r="O16" s="10" t="s">
        <v>30</v>
      </c>
      <c r="P16" s="14" t="s">
        <v>31</v>
      </c>
      <c r="Q16" s="14" t="s">
        <v>32</v>
      </c>
    </row>
    <row r="17" spans="1:17" ht="50.25" customHeight="1" x14ac:dyDescent="0.25">
      <c r="A17" s="14">
        <v>12</v>
      </c>
      <c r="B17" s="19" t="s">
        <v>98</v>
      </c>
      <c r="C17" s="19" t="s">
        <v>105</v>
      </c>
      <c r="D17" s="25" t="s">
        <v>106</v>
      </c>
      <c r="E17" s="20" t="s">
        <v>107</v>
      </c>
      <c r="F17" s="21" t="s">
        <v>108</v>
      </c>
      <c r="G17" s="21" t="s">
        <v>109</v>
      </c>
      <c r="H17" s="14" t="s">
        <v>26</v>
      </c>
      <c r="I17" s="14" t="s">
        <v>54</v>
      </c>
      <c r="J17" s="18">
        <v>6500000</v>
      </c>
      <c r="K17" s="26">
        <f t="shared" si="0"/>
        <v>13000000</v>
      </c>
      <c r="L17" s="14" t="s">
        <v>55</v>
      </c>
      <c r="M17" s="24" t="s">
        <v>110</v>
      </c>
      <c r="N17" s="24" t="s">
        <v>79</v>
      </c>
      <c r="O17" s="10" t="s">
        <v>30</v>
      </c>
      <c r="P17" s="14" t="s">
        <v>48</v>
      </c>
      <c r="Q17" s="14" t="s">
        <v>32</v>
      </c>
    </row>
    <row r="18" spans="1:17" ht="51" x14ac:dyDescent="0.25">
      <c r="A18" s="14">
        <v>13</v>
      </c>
      <c r="B18" s="19" t="s">
        <v>111</v>
      </c>
      <c r="C18" s="19" t="s">
        <v>105</v>
      </c>
      <c r="D18" s="25" t="s">
        <v>112</v>
      </c>
      <c r="E18" s="20" t="s">
        <v>113</v>
      </c>
      <c r="F18" s="21" t="s">
        <v>114</v>
      </c>
      <c r="G18" s="21" t="s">
        <v>115</v>
      </c>
      <c r="H18" s="14" t="s">
        <v>26</v>
      </c>
      <c r="I18" s="14" t="s">
        <v>54</v>
      </c>
      <c r="J18" s="18">
        <v>2000000</v>
      </c>
      <c r="K18" s="26">
        <f t="shared" si="0"/>
        <v>4000000</v>
      </c>
      <c r="L18" s="14" t="s">
        <v>55</v>
      </c>
      <c r="M18" s="24" t="s">
        <v>116</v>
      </c>
      <c r="N18" s="24" t="s">
        <v>79</v>
      </c>
      <c r="O18" s="10" t="s">
        <v>30</v>
      </c>
      <c r="P18" s="14" t="s">
        <v>73</v>
      </c>
      <c r="Q18" s="14" t="s">
        <v>39</v>
      </c>
    </row>
    <row r="19" spans="1:17" ht="76.5" x14ac:dyDescent="0.25">
      <c r="A19" s="14">
        <v>14</v>
      </c>
      <c r="B19" s="19" t="s">
        <v>98</v>
      </c>
      <c r="C19" s="19" t="s">
        <v>105</v>
      </c>
      <c r="D19" s="25" t="s">
        <v>117</v>
      </c>
      <c r="E19" s="20" t="s">
        <v>118</v>
      </c>
      <c r="F19" s="21" t="s">
        <v>119</v>
      </c>
      <c r="G19" s="21" t="s">
        <v>120</v>
      </c>
      <c r="H19" s="14" t="s">
        <v>26</v>
      </c>
      <c r="I19" s="14" t="s">
        <v>54</v>
      </c>
      <c r="J19" s="18">
        <v>7500000</v>
      </c>
      <c r="K19" s="26">
        <f t="shared" si="0"/>
        <v>15000000</v>
      </c>
      <c r="L19" s="14" t="s">
        <v>45</v>
      </c>
      <c r="M19" s="24" t="s">
        <v>121</v>
      </c>
      <c r="N19" s="24" t="s">
        <v>79</v>
      </c>
      <c r="O19" s="14" t="s">
        <v>38</v>
      </c>
      <c r="P19" s="14" t="s">
        <v>48</v>
      </c>
      <c r="Q19" s="14" t="s">
        <v>32</v>
      </c>
    </row>
    <row r="20" spans="1:17" ht="51" x14ac:dyDescent="0.25">
      <c r="A20" s="14">
        <v>15</v>
      </c>
      <c r="B20" s="19" t="s">
        <v>122</v>
      </c>
      <c r="C20" s="19" t="s">
        <v>123</v>
      </c>
      <c r="D20" s="25" t="s">
        <v>124</v>
      </c>
      <c r="E20" s="20" t="s">
        <v>125</v>
      </c>
      <c r="F20" s="21" t="s">
        <v>126</v>
      </c>
      <c r="G20" s="21" t="s">
        <v>127</v>
      </c>
      <c r="H20" s="14" t="s">
        <v>26</v>
      </c>
      <c r="I20" s="14" t="s">
        <v>54</v>
      </c>
      <c r="J20" s="18">
        <v>500000</v>
      </c>
      <c r="K20" s="26">
        <f t="shared" si="0"/>
        <v>1000000</v>
      </c>
      <c r="L20" s="14" t="s">
        <v>55</v>
      </c>
      <c r="M20" s="24" t="s">
        <v>128</v>
      </c>
      <c r="N20" s="24" t="s">
        <v>79</v>
      </c>
      <c r="O20" s="10" t="s">
        <v>30</v>
      </c>
      <c r="P20" s="14" t="s">
        <v>129</v>
      </c>
      <c r="Q20" s="14" t="s">
        <v>32</v>
      </c>
    </row>
    <row r="21" spans="1:17" ht="51" x14ac:dyDescent="0.25">
      <c r="A21" s="14">
        <v>16</v>
      </c>
      <c r="B21" s="19" t="s">
        <v>130</v>
      </c>
      <c r="C21" s="19" t="s">
        <v>123</v>
      </c>
      <c r="D21" s="25" t="s">
        <v>131</v>
      </c>
      <c r="E21" s="20" t="s">
        <v>132</v>
      </c>
      <c r="F21" s="21" t="s">
        <v>133</v>
      </c>
      <c r="G21" s="21" t="s">
        <v>134</v>
      </c>
      <c r="H21" s="14" t="s">
        <v>26</v>
      </c>
      <c r="I21" s="14" t="s">
        <v>54</v>
      </c>
      <c r="J21" s="18">
        <v>1250000</v>
      </c>
      <c r="K21" s="26">
        <f t="shared" si="0"/>
        <v>2500000</v>
      </c>
      <c r="L21" s="14" t="s">
        <v>45</v>
      </c>
      <c r="M21" s="24" t="s">
        <v>135</v>
      </c>
      <c r="N21" s="24" t="s">
        <v>136</v>
      </c>
      <c r="O21" s="10" t="s">
        <v>30</v>
      </c>
      <c r="P21" s="14" t="s">
        <v>48</v>
      </c>
      <c r="Q21" s="14" t="s">
        <v>32</v>
      </c>
    </row>
    <row r="22" spans="1:17" ht="48" customHeight="1" x14ac:dyDescent="0.25">
      <c r="A22" s="14">
        <v>17</v>
      </c>
      <c r="B22" s="27" t="s">
        <v>87</v>
      </c>
      <c r="C22" s="27" t="s">
        <v>137</v>
      </c>
      <c r="D22" s="28" t="s">
        <v>138</v>
      </c>
      <c r="E22" s="27" t="s">
        <v>139</v>
      </c>
      <c r="F22" s="21" t="s">
        <v>140</v>
      </c>
      <c r="G22" s="29" t="s">
        <v>141</v>
      </c>
      <c r="H22" s="14" t="s">
        <v>26</v>
      </c>
      <c r="I22" s="14" t="s">
        <v>54</v>
      </c>
      <c r="J22" s="18">
        <v>4500000</v>
      </c>
      <c r="K22" s="26">
        <f t="shared" si="0"/>
        <v>9000000</v>
      </c>
      <c r="L22" s="14" t="s">
        <v>142</v>
      </c>
      <c r="M22" s="24" t="s">
        <v>29</v>
      </c>
      <c r="N22" s="24" t="s">
        <v>79</v>
      </c>
      <c r="O22" s="10" t="s">
        <v>30</v>
      </c>
      <c r="P22" s="14" t="s">
        <v>63</v>
      </c>
      <c r="Q22" s="14" t="s">
        <v>32</v>
      </c>
    </row>
    <row r="23" spans="1:17" ht="47.25" customHeight="1" x14ac:dyDescent="0.25">
      <c r="A23" s="14">
        <v>18</v>
      </c>
      <c r="B23" s="27" t="s">
        <v>87</v>
      </c>
      <c r="C23" s="27" t="s">
        <v>143</v>
      </c>
      <c r="D23" s="28" t="s">
        <v>144</v>
      </c>
      <c r="E23" s="27" t="s">
        <v>145</v>
      </c>
      <c r="F23" s="21" t="s">
        <v>146</v>
      </c>
      <c r="G23" s="29" t="s">
        <v>147</v>
      </c>
      <c r="H23" s="14" t="s">
        <v>26</v>
      </c>
      <c r="I23" s="14" t="s">
        <v>54</v>
      </c>
      <c r="J23" s="18">
        <v>2750000</v>
      </c>
      <c r="K23" s="26">
        <f t="shared" si="0"/>
        <v>5500000</v>
      </c>
      <c r="L23" s="14" t="s">
        <v>45</v>
      </c>
      <c r="M23" s="24" t="s">
        <v>148</v>
      </c>
      <c r="N23" s="24" t="s">
        <v>149</v>
      </c>
      <c r="O23" s="10" t="s">
        <v>30</v>
      </c>
      <c r="P23" s="14" t="s">
        <v>48</v>
      </c>
      <c r="Q23" s="14" t="s">
        <v>32</v>
      </c>
    </row>
    <row r="24" spans="1:17" ht="54" customHeight="1" x14ac:dyDescent="0.25">
      <c r="A24" s="14">
        <v>19</v>
      </c>
      <c r="B24" s="27" t="s">
        <v>87</v>
      </c>
      <c r="C24" s="27" t="s">
        <v>150</v>
      </c>
      <c r="D24" s="28" t="s">
        <v>151</v>
      </c>
      <c r="E24" s="27" t="s">
        <v>152</v>
      </c>
      <c r="F24" s="21" t="s">
        <v>153</v>
      </c>
      <c r="G24" s="29" t="s">
        <v>154</v>
      </c>
      <c r="H24" s="14" t="s">
        <v>26</v>
      </c>
      <c r="I24" s="14" t="s">
        <v>54</v>
      </c>
      <c r="J24" s="18">
        <v>1500000</v>
      </c>
      <c r="K24" s="26">
        <f t="shared" si="0"/>
        <v>3000000</v>
      </c>
      <c r="L24" s="14" t="s">
        <v>155</v>
      </c>
      <c r="M24" s="24" t="s">
        <v>156</v>
      </c>
      <c r="N24" s="24" t="s">
        <v>79</v>
      </c>
      <c r="O24" s="10" t="s">
        <v>157</v>
      </c>
      <c r="P24" s="14" t="s">
        <v>31</v>
      </c>
      <c r="Q24" s="14" t="s">
        <v>32</v>
      </c>
    </row>
    <row r="25" spans="1:17" ht="37.15" customHeight="1" x14ac:dyDescent="0.25">
      <c r="A25" s="14">
        <v>20</v>
      </c>
      <c r="B25" s="27" t="s">
        <v>87</v>
      </c>
      <c r="C25" s="27" t="s">
        <v>158</v>
      </c>
      <c r="D25" s="25" t="s">
        <v>159</v>
      </c>
      <c r="E25" s="27" t="s">
        <v>160</v>
      </c>
      <c r="F25" s="21" t="s">
        <v>161</v>
      </c>
      <c r="G25" s="27">
        <v>10701856396</v>
      </c>
      <c r="H25" s="14" t="s">
        <v>26</v>
      </c>
      <c r="I25" s="30" t="s">
        <v>54</v>
      </c>
      <c r="J25" s="18">
        <v>7500000</v>
      </c>
      <c r="K25" s="26">
        <f t="shared" si="0"/>
        <v>15000000</v>
      </c>
      <c r="L25" s="14" t="s">
        <v>45</v>
      </c>
      <c r="M25" s="24" t="s">
        <v>29</v>
      </c>
      <c r="N25" s="24" t="s">
        <v>162</v>
      </c>
      <c r="O25" s="10" t="s">
        <v>30</v>
      </c>
      <c r="P25" s="14" t="s">
        <v>48</v>
      </c>
      <c r="Q25" s="14" t="s">
        <v>32</v>
      </c>
    </row>
    <row r="26" spans="1:17" ht="63.75" x14ac:dyDescent="0.25">
      <c r="A26" s="14">
        <v>21</v>
      </c>
      <c r="B26" s="31" t="s">
        <v>98</v>
      </c>
      <c r="C26" s="27" t="s">
        <v>163</v>
      </c>
      <c r="D26" s="25" t="s">
        <v>164</v>
      </c>
      <c r="E26" s="27" t="s">
        <v>165</v>
      </c>
      <c r="F26" s="21" t="s">
        <v>166</v>
      </c>
      <c r="G26" s="27">
        <v>104011776</v>
      </c>
      <c r="H26" s="14" t="s">
        <v>26</v>
      </c>
      <c r="I26" s="30" t="s">
        <v>27</v>
      </c>
      <c r="J26" s="18">
        <v>2000000</v>
      </c>
      <c r="K26" s="26">
        <f t="shared" si="0"/>
        <v>4000000</v>
      </c>
      <c r="L26" s="23" t="s">
        <v>45</v>
      </c>
      <c r="M26" s="24" t="s">
        <v>167</v>
      </c>
      <c r="N26" s="24" t="s">
        <v>168</v>
      </c>
      <c r="O26" s="14" t="s">
        <v>38</v>
      </c>
      <c r="P26" s="14" t="s">
        <v>48</v>
      </c>
      <c r="Q26" s="14" t="s">
        <v>32</v>
      </c>
    </row>
    <row r="27" spans="1:17" ht="81" x14ac:dyDescent="0.25">
      <c r="A27" s="14">
        <v>22</v>
      </c>
      <c r="B27" s="31" t="s">
        <v>98</v>
      </c>
      <c r="C27" s="27" t="s">
        <v>163</v>
      </c>
      <c r="D27" s="25" t="s">
        <v>169</v>
      </c>
      <c r="E27" s="27" t="s">
        <v>170</v>
      </c>
      <c r="F27" s="21" t="s">
        <v>171</v>
      </c>
      <c r="G27" s="27">
        <v>10515123835</v>
      </c>
      <c r="H27" s="14" t="s">
        <v>26</v>
      </c>
      <c r="I27" s="30" t="s">
        <v>54</v>
      </c>
      <c r="J27" s="18">
        <v>2000000</v>
      </c>
      <c r="K27" s="26">
        <f t="shared" si="0"/>
        <v>4000000</v>
      </c>
      <c r="L27" s="14" t="s">
        <v>45</v>
      </c>
      <c r="M27" s="24" t="s">
        <v>172</v>
      </c>
      <c r="N27" s="24" t="s">
        <v>173</v>
      </c>
      <c r="O27" s="32" t="s">
        <v>174</v>
      </c>
      <c r="P27" s="14" t="s">
        <v>48</v>
      </c>
      <c r="Q27" s="14" t="s">
        <v>39</v>
      </c>
    </row>
    <row r="28" spans="1:17" ht="63.75" x14ac:dyDescent="0.25">
      <c r="A28" s="14">
        <v>23</v>
      </c>
      <c r="B28" s="31" t="s">
        <v>98</v>
      </c>
      <c r="C28" s="27" t="s">
        <v>163</v>
      </c>
      <c r="D28" s="25" t="s">
        <v>175</v>
      </c>
      <c r="E28" s="27" t="s">
        <v>176</v>
      </c>
      <c r="F28" s="21" t="s">
        <v>177</v>
      </c>
      <c r="G28" s="27">
        <v>10300070693</v>
      </c>
      <c r="H28" s="14" t="s">
        <v>26</v>
      </c>
      <c r="I28" s="30" t="s">
        <v>54</v>
      </c>
      <c r="J28" s="18">
        <v>600000</v>
      </c>
      <c r="K28" s="26">
        <f t="shared" si="0"/>
        <v>1200000</v>
      </c>
      <c r="L28" s="14" t="s">
        <v>28</v>
      </c>
      <c r="M28" s="24" t="s">
        <v>178</v>
      </c>
      <c r="N28" s="24" t="s">
        <v>79</v>
      </c>
      <c r="O28" s="10" t="s">
        <v>30</v>
      </c>
      <c r="P28" s="14" t="s">
        <v>73</v>
      </c>
      <c r="Q28" s="14" t="s">
        <v>39</v>
      </c>
    </row>
    <row r="29" spans="1:17" ht="51" x14ac:dyDescent="0.25">
      <c r="A29" s="14">
        <v>24</v>
      </c>
      <c r="B29" s="31" t="s">
        <v>179</v>
      </c>
      <c r="C29" s="27" t="s">
        <v>180</v>
      </c>
      <c r="D29" s="25" t="s">
        <v>181</v>
      </c>
      <c r="E29" s="27" t="s">
        <v>182</v>
      </c>
      <c r="F29" s="21" t="s">
        <v>183</v>
      </c>
      <c r="G29" s="27">
        <v>105058664</v>
      </c>
      <c r="H29" s="14" t="s">
        <v>26</v>
      </c>
      <c r="I29" s="30" t="s">
        <v>54</v>
      </c>
      <c r="J29" s="18">
        <v>750000</v>
      </c>
      <c r="K29" s="26">
        <f t="shared" si="0"/>
        <v>1500000</v>
      </c>
      <c r="L29" s="14" t="s">
        <v>55</v>
      </c>
      <c r="M29" s="24" t="s">
        <v>184</v>
      </c>
      <c r="N29" s="24" t="s">
        <v>79</v>
      </c>
      <c r="O29" s="10" t="s">
        <v>30</v>
      </c>
      <c r="P29" s="14" t="s">
        <v>31</v>
      </c>
      <c r="Q29" s="14" t="s">
        <v>32</v>
      </c>
    </row>
    <row r="30" spans="1:17" ht="63.75" x14ac:dyDescent="0.25">
      <c r="A30" s="14">
        <v>25</v>
      </c>
      <c r="B30" s="31" t="s">
        <v>185</v>
      </c>
      <c r="C30" s="27" t="s">
        <v>186</v>
      </c>
      <c r="D30" s="25" t="s">
        <v>187</v>
      </c>
      <c r="E30" s="27" t="s">
        <v>188</v>
      </c>
      <c r="F30" s="21" t="s">
        <v>189</v>
      </c>
      <c r="G30" s="27">
        <v>104013068</v>
      </c>
      <c r="H30" s="14" t="s">
        <v>26</v>
      </c>
      <c r="I30" s="30" t="s">
        <v>27</v>
      </c>
      <c r="J30" s="18">
        <v>15000000</v>
      </c>
      <c r="K30" s="18">
        <f t="shared" si="0"/>
        <v>30000000</v>
      </c>
      <c r="L30" s="14" t="s">
        <v>142</v>
      </c>
      <c r="M30" s="24" t="s">
        <v>190</v>
      </c>
      <c r="N30" s="24" t="s">
        <v>79</v>
      </c>
      <c r="O30" s="10" t="s">
        <v>30</v>
      </c>
      <c r="P30" s="14" t="s">
        <v>63</v>
      </c>
      <c r="Q30" s="14" t="s">
        <v>39</v>
      </c>
    </row>
    <row r="31" spans="1:17" ht="63.75" x14ac:dyDescent="0.25">
      <c r="A31" s="14">
        <v>26</v>
      </c>
      <c r="B31" s="31" t="s">
        <v>191</v>
      </c>
      <c r="C31" s="27" t="s">
        <v>192</v>
      </c>
      <c r="D31" s="25" t="s">
        <v>193</v>
      </c>
      <c r="E31" s="27" t="s">
        <v>194</v>
      </c>
      <c r="F31" s="21" t="s">
        <v>195</v>
      </c>
      <c r="G31" s="27">
        <v>107004336</v>
      </c>
      <c r="H31" s="14" t="s">
        <v>26</v>
      </c>
      <c r="I31" s="30" t="s">
        <v>54</v>
      </c>
      <c r="J31" s="18">
        <v>7000000</v>
      </c>
      <c r="K31" s="18">
        <f t="shared" si="0"/>
        <v>14000000</v>
      </c>
      <c r="L31" s="14" t="s">
        <v>55</v>
      </c>
      <c r="M31" s="24" t="s">
        <v>196</v>
      </c>
      <c r="N31" s="24" t="s">
        <v>79</v>
      </c>
      <c r="O31" s="10" t="s">
        <v>197</v>
      </c>
      <c r="P31" s="14" t="s">
        <v>31</v>
      </c>
      <c r="Q31" s="14" t="s">
        <v>32</v>
      </c>
    </row>
    <row r="32" spans="1:17" ht="51" x14ac:dyDescent="0.25">
      <c r="A32" s="14">
        <v>27</v>
      </c>
      <c r="B32" s="31" t="s">
        <v>198</v>
      </c>
      <c r="C32" s="27" t="s">
        <v>199</v>
      </c>
      <c r="D32" s="25" t="s">
        <v>200</v>
      </c>
      <c r="E32" s="27" t="s">
        <v>201</v>
      </c>
      <c r="F32" s="21" t="s">
        <v>202</v>
      </c>
      <c r="G32" s="27">
        <v>105055991</v>
      </c>
      <c r="H32" s="14" t="s">
        <v>26</v>
      </c>
      <c r="I32" s="30" t="s">
        <v>54</v>
      </c>
      <c r="J32" s="18">
        <v>4500000</v>
      </c>
      <c r="K32" s="18">
        <f t="shared" si="0"/>
        <v>9000000</v>
      </c>
      <c r="L32" s="14" t="s">
        <v>45</v>
      </c>
      <c r="M32" s="24">
        <v>42568</v>
      </c>
      <c r="N32" s="24" t="s">
        <v>203</v>
      </c>
      <c r="O32" s="14" t="s">
        <v>38</v>
      </c>
      <c r="P32" s="14" t="s">
        <v>73</v>
      </c>
      <c r="Q32" s="14" t="s">
        <v>32</v>
      </c>
    </row>
    <row r="33" spans="1:17" ht="51" x14ac:dyDescent="0.25">
      <c r="A33" s="14">
        <v>28</v>
      </c>
      <c r="B33" s="31" t="s">
        <v>204</v>
      </c>
      <c r="C33" s="27" t="s">
        <v>205</v>
      </c>
      <c r="D33" s="25" t="s">
        <v>206</v>
      </c>
      <c r="E33" s="27" t="s">
        <v>207</v>
      </c>
      <c r="F33" s="21" t="s">
        <v>208</v>
      </c>
      <c r="G33" s="27">
        <v>105060286</v>
      </c>
      <c r="H33" s="14" t="s">
        <v>26</v>
      </c>
      <c r="I33" s="30" t="s">
        <v>54</v>
      </c>
      <c r="J33" s="18">
        <v>8000000</v>
      </c>
      <c r="K33" s="18">
        <f>J33*2</f>
        <v>16000000</v>
      </c>
      <c r="L33" s="14" t="s">
        <v>209</v>
      </c>
      <c r="M33" s="24" t="s">
        <v>210</v>
      </c>
      <c r="N33" s="24" t="s">
        <v>79</v>
      </c>
      <c r="O33" s="10" t="s">
        <v>30</v>
      </c>
      <c r="P33" s="14" t="s">
        <v>63</v>
      </c>
      <c r="Q33" s="14" t="s">
        <v>32</v>
      </c>
    </row>
    <row r="34" spans="1:17" ht="63.75" x14ac:dyDescent="0.25">
      <c r="A34" s="14">
        <v>29</v>
      </c>
      <c r="B34" s="31" t="s">
        <v>211</v>
      </c>
      <c r="C34" s="27" t="s">
        <v>212</v>
      </c>
      <c r="D34" s="25" t="s">
        <v>213</v>
      </c>
      <c r="E34" s="27" t="s">
        <v>214</v>
      </c>
      <c r="F34" s="21" t="s">
        <v>215</v>
      </c>
      <c r="G34" s="27">
        <v>105048169</v>
      </c>
      <c r="H34" s="14" t="s">
        <v>26</v>
      </c>
      <c r="I34" s="30" t="s">
        <v>216</v>
      </c>
      <c r="J34" s="18">
        <v>16100000</v>
      </c>
      <c r="K34" s="18">
        <f>J34/7*10</f>
        <v>23000000</v>
      </c>
      <c r="L34" s="14" t="s">
        <v>55</v>
      </c>
      <c r="M34" s="24" t="s">
        <v>217</v>
      </c>
      <c r="N34" s="24" t="s">
        <v>218</v>
      </c>
      <c r="O34" s="14" t="s">
        <v>219</v>
      </c>
      <c r="P34" s="14" t="s">
        <v>31</v>
      </c>
      <c r="Q34" s="14" t="s">
        <v>32</v>
      </c>
    </row>
    <row r="35" spans="1:17" ht="63.75" x14ac:dyDescent="0.25">
      <c r="A35" s="14">
        <v>30</v>
      </c>
      <c r="B35" s="31" t="s">
        <v>220</v>
      </c>
      <c r="C35" s="27" t="s">
        <v>221</v>
      </c>
      <c r="D35" s="25" t="s">
        <v>222</v>
      </c>
      <c r="E35" s="27" t="s">
        <v>223</v>
      </c>
      <c r="F35" s="21" t="s">
        <v>224</v>
      </c>
      <c r="G35" s="27">
        <v>10301383900</v>
      </c>
      <c r="H35" s="14" t="s">
        <v>26</v>
      </c>
      <c r="I35" s="30" t="s">
        <v>225</v>
      </c>
      <c r="J35" s="18">
        <v>1250000</v>
      </c>
      <c r="K35" s="18">
        <v>2500000</v>
      </c>
      <c r="L35" s="14" t="s">
        <v>55</v>
      </c>
      <c r="M35" s="24">
        <v>41951</v>
      </c>
      <c r="N35" s="24" t="s">
        <v>79</v>
      </c>
      <c r="O35" s="14" t="s">
        <v>29</v>
      </c>
      <c r="P35" s="14" t="s">
        <v>73</v>
      </c>
      <c r="Q35" s="14" t="s">
        <v>32</v>
      </c>
    </row>
    <row r="36" spans="1:17" ht="51" x14ac:dyDescent="0.25">
      <c r="A36" s="14">
        <v>31</v>
      </c>
      <c r="B36" s="33" t="s">
        <v>226</v>
      </c>
      <c r="C36" s="27" t="s">
        <v>227</v>
      </c>
      <c r="D36" s="25" t="s">
        <v>228</v>
      </c>
      <c r="E36" s="27" t="s">
        <v>229</v>
      </c>
      <c r="F36" s="21" t="s">
        <v>230</v>
      </c>
      <c r="G36" s="27">
        <v>105050249</v>
      </c>
      <c r="H36" s="14" t="s">
        <v>26</v>
      </c>
      <c r="I36" s="30" t="s">
        <v>231</v>
      </c>
      <c r="J36" s="18">
        <v>2500000</v>
      </c>
      <c r="K36" s="18">
        <v>5000000</v>
      </c>
      <c r="L36" s="14" t="s">
        <v>55</v>
      </c>
      <c r="M36" s="24">
        <v>41996</v>
      </c>
      <c r="N36" s="24" t="s">
        <v>79</v>
      </c>
      <c r="O36" s="14" t="s">
        <v>157</v>
      </c>
      <c r="P36" s="14" t="s">
        <v>232</v>
      </c>
      <c r="Q36" s="14" t="s">
        <v>39</v>
      </c>
    </row>
    <row r="37" spans="1:17" ht="41.25" customHeight="1" x14ac:dyDescent="0.25">
      <c r="A37" s="14">
        <v>32</v>
      </c>
      <c r="B37" s="31" t="s">
        <v>233</v>
      </c>
      <c r="C37" s="27" t="s">
        <v>234</v>
      </c>
      <c r="D37" s="25" t="s">
        <v>235</v>
      </c>
      <c r="E37" s="27" t="s">
        <v>236</v>
      </c>
      <c r="F37" s="21" t="s">
        <v>237</v>
      </c>
      <c r="G37" s="27">
        <v>105051059</v>
      </c>
      <c r="H37" s="14" t="s">
        <v>26</v>
      </c>
      <c r="I37" s="30" t="s">
        <v>231</v>
      </c>
      <c r="J37" s="18">
        <v>7500000</v>
      </c>
      <c r="K37" s="18">
        <v>15000000</v>
      </c>
      <c r="L37" s="14" t="s">
        <v>45</v>
      </c>
      <c r="M37" s="24">
        <v>42752</v>
      </c>
      <c r="N37" s="24" t="s">
        <v>238</v>
      </c>
      <c r="O37" s="10" t="s">
        <v>30</v>
      </c>
      <c r="P37" s="14" t="s">
        <v>48</v>
      </c>
      <c r="Q37" s="14" t="s">
        <v>32</v>
      </c>
    </row>
    <row r="38" spans="1:17" ht="60" customHeight="1" x14ac:dyDescent="0.25">
      <c r="A38" s="14">
        <v>33</v>
      </c>
      <c r="B38" s="31" t="s">
        <v>239</v>
      </c>
      <c r="C38" s="27" t="s">
        <v>240</v>
      </c>
      <c r="D38" s="25" t="s">
        <v>187</v>
      </c>
      <c r="E38" s="27" t="s">
        <v>188</v>
      </c>
      <c r="F38" s="21" t="s">
        <v>189</v>
      </c>
      <c r="G38" s="27">
        <v>104013068</v>
      </c>
      <c r="H38" s="14" t="s">
        <v>26</v>
      </c>
      <c r="I38" s="30" t="s">
        <v>241</v>
      </c>
      <c r="J38" s="18">
        <v>21000000</v>
      </c>
      <c r="K38" s="18">
        <v>30000000</v>
      </c>
      <c r="L38" s="14" t="s">
        <v>142</v>
      </c>
      <c r="M38" s="24" t="s">
        <v>242</v>
      </c>
      <c r="N38" s="24" t="s">
        <v>238</v>
      </c>
      <c r="O38" s="10" t="s">
        <v>30</v>
      </c>
      <c r="P38" s="14" t="s">
        <v>63</v>
      </c>
      <c r="Q38" s="14" t="s">
        <v>39</v>
      </c>
    </row>
    <row r="39" spans="1:17" ht="74.25" customHeight="1" x14ac:dyDescent="0.25">
      <c r="A39" s="14">
        <v>34</v>
      </c>
      <c r="B39" s="31" t="s">
        <v>243</v>
      </c>
      <c r="C39" s="27" t="s">
        <v>244</v>
      </c>
      <c r="D39" s="25" t="s">
        <v>245</v>
      </c>
      <c r="E39" s="27" t="s">
        <v>246</v>
      </c>
      <c r="F39" s="21" t="s">
        <v>247</v>
      </c>
      <c r="G39" s="27">
        <v>10300757670</v>
      </c>
      <c r="H39" s="14" t="s">
        <v>26</v>
      </c>
      <c r="I39" s="30" t="s">
        <v>231</v>
      </c>
      <c r="J39" s="18">
        <v>5000000</v>
      </c>
      <c r="K39" s="18">
        <v>9990230</v>
      </c>
      <c r="L39" s="14" t="s">
        <v>45</v>
      </c>
      <c r="M39" s="24" t="s">
        <v>248</v>
      </c>
      <c r="N39" s="24" t="s">
        <v>238</v>
      </c>
      <c r="O39" s="10" t="s">
        <v>38</v>
      </c>
      <c r="P39" s="14" t="s">
        <v>73</v>
      </c>
      <c r="Q39" s="14" t="s">
        <v>32</v>
      </c>
    </row>
    <row r="40" spans="1:17" ht="60.75" customHeight="1" x14ac:dyDescent="0.25">
      <c r="A40" s="14">
        <v>35</v>
      </c>
      <c r="B40" s="31" t="s">
        <v>249</v>
      </c>
      <c r="C40" s="27" t="s">
        <v>244</v>
      </c>
      <c r="D40" s="25" t="s">
        <v>250</v>
      </c>
      <c r="E40" s="27" t="s">
        <v>251</v>
      </c>
      <c r="F40" s="21" t="s">
        <v>252</v>
      </c>
      <c r="G40" s="27">
        <v>105043925</v>
      </c>
      <c r="H40" s="14" t="s">
        <v>26</v>
      </c>
      <c r="I40" s="30" t="s">
        <v>231</v>
      </c>
      <c r="J40" s="18">
        <v>2850000</v>
      </c>
      <c r="K40" s="18">
        <v>4700000</v>
      </c>
      <c r="L40" s="14" t="s">
        <v>45</v>
      </c>
      <c r="M40" s="24" t="s">
        <v>253</v>
      </c>
      <c r="N40" s="24" t="s">
        <v>238</v>
      </c>
      <c r="O40" s="10" t="s">
        <v>38</v>
      </c>
      <c r="P40" s="14" t="s">
        <v>48</v>
      </c>
      <c r="Q40" s="14" t="s">
        <v>32</v>
      </c>
    </row>
    <row r="41" spans="1:17" ht="101.25" customHeight="1" x14ac:dyDescent="0.25">
      <c r="A41" s="14">
        <v>36</v>
      </c>
      <c r="B41" s="31" t="s">
        <v>254</v>
      </c>
      <c r="C41" s="27" t="s">
        <v>255</v>
      </c>
      <c r="D41" s="25" t="s">
        <v>112</v>
      </c>
      <c r="E41" s="27" t="s">
        <v>256</v>
      </c>
      <c r="F41" s="21" t="s">
        <v>114</v>
      </c>
      <c r="G41" s="27">
        <v>10800152665</v>
      </c>
      <c r="H41" s="14" t="s">
        <v>26</v>
      </c>
      <c r="I41" s="30" t="s">
        <v>231</v>
      </c>
      <c r="J41" s="18">
        <v>8400000</v>
      </c>
      <c r="K41" s="18">
        <v>12000000</v>
      </c>
      <c r="L41" s="14" t="s">
        <v>155</v>
      </c>
      <c r="M41" s="24">
        <v>42608</v>
      </c>
      <c r="N41" s="24" t="s">
        <v>257</v>
      </c>
      <c r="O41" s="10" t="s">
        <v>38</v>
      </c>
      <c r="P41" s="14" t="s">
        <v>129</v>
      </c>
      <c r="Q41" s="14" t="s">
        <v>32</v>
      </c>
    </row>
    <row r="42" spans="1:17" ht="71.25" customHeight="1" x14ac:dyDescent="0.25">
      <c r="A42" s="14">
        <v>37</v>
      </c>
      <c r="B42" s="31" t="s">
        <v>258</v>
      </c>
      <c r="C42" s="27" t="s">
        <v>259</v>
      </c>
      <c r="D42" s="25" t="s">
        <v>260</v>
      </c>
      <c r="E42" s="27" t="s">
        <v>261</v>
      </c>
      <c r="F42" s="21" t="s">
        <v>262</v>
      </c>
      <c r="G42" s="27">
        <v>10501855677</v>
      </c>
      <c r="H42" s="14" t="s">
        <v>26</v>
      </c>
      <c r="I42" s="30" t="s">
        <v>231</v>
      </c>
      <c r="J42" s="18">
        <v>3500000</v>
      </c>
      <c r="K42" s="18">
        <v>5000000</v>
      </c>
      <c r="L42" s="14" t="s">
        <v>55</v>
      </c>
      <c r="M42" s="24" t="s">
        <v>263</v>
      </c>
      <c r="N42" s="24" t="s">
        <v>218</v>
      </c>
      <c r="O42" s="10" t="s">
        <v>264</v>
      </c>
      <c r="P42" s="14" t="s">
        <v>31</v>
      </c>
      <c r="Q42" s="14" t="s">
        <v>39</v>
      </c>
    </row>
    <row r="43" spans="1:17" ht="71.25" customHeight="1" x14ac:dyDescent="0.25">
      <c r="A43" s="14">
        <v>38</v>
      </c>
      <c r="B43" s="31" t="s">
        <v>265</v>
      </c>
      <c r="C43" s="34" t="s">
        <v>266</v>
      </c>
      <c r="D43" s="25" t="s">
        <v>267</v>
      </c>
      <c r="E43" s="27" t="s">
        <v>268</v>
      </c>
      <c r="F43" s="21" t="s">
        <v>269</v>
      </c>
      <c r="G43" s="35">
        <v>233504847653</v>
      </c>
      <c r="H43" s="14" t="s">
        <v>26</v>
      </c>
      <c r="I43" s="30" t="s">
        <v>225</v>
      </c>
      <c r="J43" s="18">
        <v>4000000</v>
      </c>
      <c r="K43" s="18">
        <v>8000000</v>
      </c>
      <c r="L43" s="14" t="s">
        <v>28</v>
      </c>
      <c r="M43" s="24" t="s">
        <v>270</v>
      </c>
      <c r="N43" s="24" t="s">
        <v>218</v>
      </c>
      <c r="O43" s="10" t="s">
        <v>38</v>
      </c>
      <c r="P43" s="14" t="s">
        <v>48</v>
      </c>
      <c r="Q43" s="14" t="s">
        <v>32</v>
      </c>
    </row>
    <row r="44" spans="1:17" ht="76.5" customHeight="1" x14ac:dyDescent="0.25">
      <c r="A44" s="14">
        <v>39</v>
      </c>
      <c r="B44" s="31" t="s">
        <v>271</v>
      </c>
      <c r="C44" s="27" t="s">
        <v>272</v>
      </c>
      <c r="D44" s="25" t="s">
        <v>273</v>
      </c>
      <c r="E44" s="27" t="s">
        <v>274</v>
      </c>
      <c r="F44" s="21" t="s">
        <v>275</v>
      </c>
      <c r="G44" s="35">
        <v>1050569949</v>
      </c>
      <c r="H44" s="14" t="s">
        <v>26</v>
      </c>
      <c r="I44" s="30" t="s">
        <v>231</v>
      </c>
      <c r="J44" s="18">
        <v>3000000</v>
      </c>
      <c r="K44" s="18">
        <v>6000000</v>
      </c>
      <c r="L44" s="14" t="s">
        <v>55</v>
      </c>
      <c r="M44" s="24" t="s">
        <v>276</v>
      </c>
      <c r="N44" s="24" t="s">
        <v>277</v>
      </c>
      <c r="O44" s="10" t="s">
        <v>38</v>
      </c>
      <c r="P44" s="14" t="s">
        <v>129</v>
      </c>
      <c r="Q44" s="14" t="s">
        <v>39</v>
      </c>
    </row>
    <row r="45" spans="1:17" ht="49.5" customHeight="1" x14ac:dyDescent="0.25">
      <c r="A45" s="14">
        <v>40</v>
      </c>
      <c r="B45" s="31" t="s">
        <v>278</v>
      </c>
      <c r="C45" s="27" t="s">
        <v>279</v>
      </c>
      <c r="D45" s="25" t="s">
        <v>280</v>
      </c>
      <c r="E45" s="27" t="s">
        <v>281</v>
      </c>
      <c r="F45" s="21" t="s">
        <v>282</v>
      </c>
      <c r="G45" s="35">
        <v>105053345</v>
      </c>
      <c r="H45" s="14" t="s">
        <v>26</v>
      </c>
      <c r="I45" s="30" t="s">
        <v>231</v>
      </c>
      <c r="J45" s="18">
        <v>6150400</v>
      </c>
      <c r="K45" s="18">
        <v>9500000</v>
      </c>
      <c r="L45" s="14" t="s">
        <v>45</v>
      </c>
      <c r="M45" s="24" t="s">
        <v>283</v>
      </c>
      <c r="N45" s="24" t="s">
        <v>218</v>
      </c>
      <c r="O45" s="10" t="s">
        <v>38</v>
      </c>
      <c r="P45" s="14" t="s">
        <v>31</v>
      </c>
      <c r="Q45" s="14" t="s">
        <v>39</v>
      </c>
    </row>
    <row r="46" spans="1:17" ht="51.75" customHeight="1" x14ac:dyDescent="0.25">
      <c r="A46" s="14">
        <v>41</v>
      </c>
      <c r="B46" s="31" t="s">
        <v>284</v>
      </c>
      <c r="C46" s="27" t="s">
        <v>285</v>
      </c>
      <c r="D46" s="25" t="s">
        <v>286</v>
      </c>
      <c r="E46" s="27" t="s">
        <v>287</v>
      </c>
      <c r="F46" s="21" t="s">
        <v>288</v>
      </c>
      <c r="G46" s="35">
        <v>10502289583</v>
      </c>
      <c r="H46" s="14" t="s">
        <v>26</v>
      </c>
      <c r="I46" s="30" t="s">
        <v>231</v>
      </c>
      <c r="J46" s="18">
        <v>3150000</v>
      </c>
      <c r="K46" s="18">
        <v>5000000</v>
      </c>
      <c r="L46" s="14" t="s">
        <v>45</v>
      </c>
      <c r="M46" s="24" t="s">
        <v>289</v>
      </c>
      <c r="N46" s="24" t="s">
        <v>218</v>
      </c>
      <c r="O46" s="10" t="s">
        <v>38</v>
      </c>
      <c r="P46" s="14" t="s">
        <v>31</v>
      </c>
      <c r="Q46" s="14" t="s">
        <v>39</v>
      </c>
    </row>
    <row r="47" spans="1:17" ht="61.5" customHeight="1" x14ac:dyDescent="0.25">
      <c r="A47" s="14">
        <v>42</v>
      </c>
      <c r="B47" s="31" t="s">
        <v>290</v>
      </c>
      <c r="C47" s="27" t="s">
        <v>291</v>
      </c>
      <c r="D47" s="25" t="s">
        <v>292</v>
      </c>
      <c r="E47" s="27" t="s">
        <v>293</v>
      </c>
      <c r="F47" s="21" t="s">
        <v>294</v>
      </c>
      <c r="G47" s="35">
        <v>10504215996</v>
      </c>
      <c r="H47" s="14" t="s">
        <v>26</v>
      </c>
      <c r="I47" s="30" t="s">
        <v>231</v>
      </c>
      <c r="J47" s="18">
        <v>1650000</v>
      </c>
      <c r="K47" s="18">
        <v>5500000</v>
      </c>
      <c r="L47" s="14" t="s">
        <v>142</v>
      </c>
      <c r="M47" s="24" t="s">
        <v>295</v>
      </c>
      <c r="N47" s="24" t="s">
        <v>296</v>
      </c>
      <c r="O47" s="10" t="s">
        <v>38</v>
      </c>
      <c r="P47" s="14" t="s">
        <v>73</v>
      </c>
      <c r="Q47" s="14" t="s">
        <v>39</v>
      </c>
    </row>
    <row r="48" spans="1:17" ht="63.75" customHeight="1" x14ac:dyDescent="0.25">
      <c r="A48" s="14">
        <v>43</v>
      </c>
      <c r="B48" s="31" t="s">
        <v>290</v>
      </c>
      <c r="C48" s="27" t="s">
        <v>297</v>
      </c>
      <c r="D48" s="25" t="s">
        <v>298</v>
      </c>
      <c r="E48" s="27" t="s">
        <v>299</v>
      </c>
      <c r="F48" s="21" t="s">
        <v>300</v>
      </c>
      <c r="G48" s="35">
        <v>101011760</v>
      </c>
      <c r="H48" s="14" t="s">
        <v>26</v>
      </c>
      <c r="I48" s="30" t="s">
        <v>231</v>
      </c>
      <c r="J48" s="18">
        <v>8367000</v>
      </c>
      <c r="K48" s="18">
        <v>19000000</v>
      </c>
      <c r="L48" s="14" t="s">
        <v>28</v>
      </c>
      <c r="M48" s="24" t="s">
        <v>301</v>
      </c>
      <c r="N48" s="24" t="s">
        <v>296</v>
      </c>
      <c r="O48" s="10" t="s">
        <v>38</v>
      </c>
      <c r="P48" s="14" t="s">
        <v>31</v>
      </c>
      <c r="Q48" s="14" t="s">
        <v>32</v>
      </c>
    </row>
    <row r="49" spans="1:18" ht="63.75" customHeight="1" x14ac:dyDescent="0.25">
      <c r="A49" s="14">
        <v>44</v>
      </c>
      <c r="B49" s="31" t="s">
        <v>302</v>
      </c>
      <c r="C49" s="27" t="s">
        <v>303</v>
      </c>
      <c r="D49" s="25" t="s">
        <v>304</v>
      </c>
      <c r="E49" s="27" t="s">
        <v>305</v>
      </c>
      <c r="F49" s="21" t="s">
        <v>306</v>
      </c>
      <c r="G49" s="35">
        <v>10500669220</v>
      </c>
      <c r="H49" s="14" t="s">
        <v>26</v>
      </c>
      <c r="I49" s="30" t="s">
        <v>231</v>
      </c>
      <c r="J49" s="18">
        <v>7500000</v>
      </c>
      <c r="K49" s="18">
        <v>15000000</v>
      </c>
      <c r="L49" s="14" t="s">
        <v>45</v>
      </c>
      <c r="M49" s="24" t="s">
        <v>307</v>
      </c>
      <c r="N49" s="24" t="s">
        <v>218</v>
      </c>
      <c r="O49" s="10" t="s">
        <v>38</v>
      </c>
      <c r="P49" s="14" t="s">
        <v>308</v>
      </c>
      <c r="Q49" s="14" t="s">
        <v>39</v>
      </c>
    </row>
    <row r="50" spans="1:18" ht="63.75" customHeight="1" x14ac:dyDescent="0.25">
      <c r="A50" s="14">
        <v>45</v>
      </c>
      <c r="B50" s="31" t="s">
        <v>309</v>
      </c>
      <c r="C50" s="27" t="s">
        <v>310</v>
      </c>
      <c r="D50" s="25" t="s">
        <v>273</v>
      </c>
      <c r="E50" s="27" t="s">
        <v>274</v>
      </c>
      <c r="F50" s="21" t="s">
        <v>275</v>
      </c>
      <c r="G50" s="35">
        <v>1050569949</v>
      </c>
      <c r="H50" s="14" t="s">
        <v>26</v>
      </c>
      <c r="I50" s="30" t="s">
        <v>231</v>
      </c>
      <c r="J50" s="18">
        <v>3100000</v>
      </c>
      <c r="K50" s="18">
        <v>5000000</v>
      </c>
      <c r="L50" s="14" t="s">
        <v>45</v>
      </c>
      <c r="M50" s="24">
        <v>44232</v>
      </c>
      <c r="N50" s="24" t="s">
        <v>218</v>
      </c>
      <c r="O50" s="10" t="s">
        <v>38</v>
      </c>
      <c r="P50" s="14" t="s">
        <v>129</v>
      </c>
      <c r="Q50" s="14" t="s">
        <v>39</v>
      </c>
    </row>
    <row r="51" spans="1:18" ht="63.75" customHeight="1" x14ac:dyDescent="0.25">
      <c r="A51" s="14">
        <v>46</v>
      </c>
      <c r="B51" s="31" t="s">
        <v>311</v>
      </c>
      <c r="C51" s="27" t="s">
        <v>310</v>
      </c>
      <c r="D51" s="25" t="s">
        <v>312</v>
      </c>
      <c r="E51" s="27" t="s">
        <v>313</v>
      </c>
      <c r="F51" s="21" t="s">
        <v>314</v>
      </c>
      <c r="G51" s="35">
        <v>10801543975</v>
      </c>
      <c r="H51" s="14" t="s">
        <v>26</v>
      </c>
      <c r="I51" s="30" t="s">
        <v>231</v>
      </c>
      <c r="J51" s="18">
        <v>1250000</v>
      </c>
      <c r="K51" s="18">
        <v>2500000</v>
      </c>
      <c r="L51" s="14" t="s">
        <v>142</v>
      </c>
      <c r="M51" s="24">
        <v>42771</v>
      </c>
      <c r="N51" s="24" t="s">
        <v>296</v>
      </c>
      <c r="O51" s="10" t="s">
        <v>30</v>
      </c>
      <c r="P51" s="14" t="s">
        <v>315</v>
      </c>
      <c r="Q51" s="14" t="s">
        <v>39</v>
      </c>
    </row>
    <row r="52" spans="1:18" ht="71.25" customHeight="1" x14ac:dyDescent="0.25">
      <c r="A52" s="14">
        <v>47</v>
      </c>
      <c r="B52" s="31" t="s">
        <v>316</v>
      </c>
      <c r="C52" s="27" t="s">
        <v>317</v>
      </c>
      <c r="D52" s="25" t="s">
        <v>318</v>
      </c>
      <c r="E52" s="27" t="s">
        <v>319</v>
      </c>
      <c r="F52" s="21" t="s">
        <v>320</v>
      </c>
      <c r="G52" s="35">
        <v>105052790</v>
      </c>
      <c r="H52" s="14" t="s">
        <v>26</v>
      </c>
      <c r="I52" s="30" t="s">
        <v>231</v>
      </c>
      <c r="J52" s="18">
        <v>12000000</v>
      </c>
      <c r="K52" s="18">
        <v>46000000</v>
      </c>
      <c r="L52" s="14" t="s">
        <v>45</v>
      </c>
      <c r="M52" s="24">
        <v>44158</v>
      </c>
      <c r="N52" s="24" t="s">
        <v>218</v>
      </c>
      <c r="O52" s="10" t="s">
        <v>38</v>
      </c>
      <c r="P52" s="14" t="s">
        <v>321</v>
      </c>
      <c r="Q52" s="14" t="s">
        <v>32</v>
      </c>
    </row>
    <row r="53" spans="1:18" ht="71.25" customHeight="1" x14ac:dyDescent="0.25">
      <c r="A53" s="14">
        <v>48</v>
      </c>
      <c r="B53" s="31" t="s">
        <v>322</v>
      </c>
      <c r="C53" s="27" t="s">
        <v>323</v>
      </c>
      <c r="D53" s="25" t="s">
        <v>324</v>
      </c>
      <c r="E53" s="27" t="s">
        <v>325</v>
      </c>
      <c r="F53" s="21" t="s">
        <v>326</v>
      </c>
      <c r="G53" s="35">
        <v>10511841899</v>
      </c>
      <c r="H53" s="14" t="s">
        <v>26</v>
      </c>
      <c r="I53" s="30" t="s">
        <v>231</v>
      </c>
      <c r="J53" s="18">
        <v>8900000</v>
      </c>
      <c r="K53" s="18">
        <v>16000000</v>
      </c>
      <c r="L53" s="14" t="s">
        <v>45</v>
      </c>
      <c r="M53" s="24" t="s">
        <v>327</v>
      </c>
      <c r="N53" s="24" t="s">
        <v>218</v>
      </c>
      <c r="O53" s="10" t="s">
        <v>38</v>
      </c>
      <c r="P53" s="14" t="s">
        <v>328</v>
      </c>
      <c r="Q53" s="14" t="s">
        <v>32</v>
      </c>
      <c r="R53" s="1" t="s">
        <v>329</v>
      </c>
    </row>
    <row r="54" spans="1:18" ht="71.25" customHeight="1" x14ac:dyDescent="0.25">
      <c r="A54" s="14">
        <v>49</v>
      </c>
      <c r="B54" s="31" t="s">
        <v>330</v>
      </c>
      <c r="C54" s="27" t="s">
        <v>331</v>
      </c>
      <c r="D54" s="25" t="s">
        <v>332</v>
      </c>
      <c r="E54" s="27" t="s">
        <v>333</v>
      </c>
      <c r="F54" s="21" t="s">
        <v>334</v>
      </c>
      <c r="G54" s="35">
        <v>105067700</v>
      </c>
      <c r="H54" s="14" t="s">
        <v>26</v>
      </c>
      <c r="I54" s="30" t="s">
        <v>231</v>
      </c>
      <c r="J54" s="18">
        <v>2000000</v>
      </c>
      <c r="K54" s="18">
        <v>3000000</v>
      </c>
      <c r="L54" s="14" t="s">
        <v>55</v>
      </c>
      <c r="M54" s="24" t="s">
        <v>335</v>
      </c>
      <c r="N54" s="24" t="s">
        <v>218</v>
      </c>
      <c r="O54" s="10" t="s">
        <v>38</v>
      </c>
      <c r="P54" s="14" t="s">
        <v>336</v>
      </c>
      <c r="Q54" s="14" t="s">
        <v>32</v>
      </c>
      <c r="R54" s="1" t="s">
        <v>329</v>
      </c>
    </row>
    <row r="55" spans="1:18" ht="71.25" customHeight="1" x14ac:dyDescent="0.25">
      <c r="A55" s="14">
        <v>50</v>
      </c>
      <c r="B55" s="31" t="s">
        <v>337</v>
      </c>
      <c r="C55" s="27" t="s">
        <v>338</v>
      </c>
      <c r="D55" s="25" t="s">
        <v>187</v>
      </c>
      <c r="E55" s="27" t="s">
        <v>339</v>
      </c>
      <c r="F55" s="21" t="s">
        <v>189</v>
      </c>
      <c r="G55" s="35">
        <v>104013068</v>
      </c>
      <c r="H55" s="14" t="s">
        <v>26</v>
      </c>
      <c r="I55" s="30" t="s">
        <v>340</v>
      </c>
      <c r="J55" s="18">
        <v>2710000</v>
      </c>
      <c r="K55" s="18">
        <v>20000000</v>
      </c>
      <c r="L55" s="14" t="s">
        <v>142</v>
      </c>
      <c r="M55" s="24">
        <v>43480</v>
      </c>
      <c r="N55" s="24" t="s">
        <v>238</v>
      </c>
      <c r="O55" s="10" t="s">
        <v>38</v>
      </c>
      <c r="P55" s="14" t="s">
        <v>341</v>
      </c>
      <c r="Q55" s="14" t="s">
        <v>39</v>
      </c>
    </row>
    <row r="56" spans="1:18" ht="87" customHeight="1" x14ac:dyDescent="0.25">
      <c r="A56" s="14">
        <v>51</v>
      </c>
      <c r="B56" s="31" t="s">
        <v>342</v>
      </c>
      <c r="C56" s="27" t="s">
        <v>343</v>
      </c>
      <c r="D56" s="25" t="s">
        <v>267</v>
      </c>
      <c r="E56" s="27" t="s">
        <v>344</v>
      </c>
      <c r="F56" s="21" t="s">
        <v>269</v>
      </c>
      <c r="G56" s="35">
        <v>233504847653</v>
      </c>
      <c r="H56" s="14" t="s">
        <v>26</v>
      </c>
      <c r="I56" s="30" t="s">
        <v>345</v>
      </c>
      <c r="J56" s="18">
        <v>9797000</v>
      </c>
      <c r="K56" s="18">
        <v>29200000</v>
      </c>
      <c r="L56" s="14" t="s">
        <v>55</v>
      </c>
      <c r="M56" s="24">
        <v>44380</v>
      </c>
      <c r="N56" s="24" t="s">
        <v>218</v>
      </c>
      <c r="O56" s="10" t="s">
        <v>38</v>
      </c>
      <c r="P56" s="14" t="s">
        <v>346</v>
      </c>
      <c r="Q56" s="14" t="s">
        <v>39</v>
      </c>
    </row>
    <row r="57" spans="1:18" ht="90.75" customHeight="1" x14ac:dyDescent="0.25">
      <c r="A57" s="14">
        <v>52</v>
      </c>
      <c r="B57" s="31" t="s">
        <v>347</v>
      </c>
      <c r="C57" s="27" t="s">
        <v>348</v>
      </c>
      <c r="D57" s="25" t="s">
        <v>349</v>
      </c>
      <c r="E57" s="27" t="s">
        <v>350</v>
      </c>
      <c r="F57" s="21" t="s">
        <v>351</v>
      </c>
      <c r="G57" s="35">
        <v>105076166</v>
      </c>
      <c r="H57" s="14" t="s">
        <v>26</v>
      </c>
      <c r="I57" s="30" t="s">
        <v>352</v>
      </c>
      <c r="J57" s="18">
        <v>9695100</v>
      </c>
      <c r="K57" s="18">
        <v>21800000</v>
      </c>
      <c r="L57" s="14" t="s">
        <v>45</v>
      </c>
      <c r="M57" s="24"/>
      <c r="N57" s="24" t="s">
        <v>218</v>
      </c>
      <c r="O57" s="10" t="s">
        <v>38</v>
      </c>
      <c r="P57" s="14" t="s">
        <v>353</v>
      </c>
      <c r="Q57" s="14" t="s">
        <v>32</v>
      </c>
    </row>
    <row r="58" spans="1:18" ht="114.75" customHeight="1" x14ac:dyDescent="0.25">
      <c r="A58" s="14">
        <v>53</v>
      </c>
      <c r="B58" s="31" t="s">
        <v>354</v>
      </c>
      <c r="C58" s="27" t="s">
        <v>355</v>
      </c>
      <c r="D58" s="25" t="s">
        <v>280</v>
      </c>
      <c r="E58" s="27" t="s">
        <v>281</v>
      </c>
      <c r="F58" s="21" t="s">
        <v>282</v>
      </c>
      <c r="G58" s="35">
        <v>105053345</v>
      </c>
      <c r="H58" s="14" t="s">
        <v>26</v>
      </c>
      <c r="I58" s="30" t="s">
        <v>231</v>
      </c>
      <c r="J58" s="18">
        <v>9100000</v>
      </c>
      <c r="K58" s="18">
        <v>13000000</v>
      </c>
      <c r="L58" s="14" t="s">
        <v>45</v>
      </c>
      <c r="M58" s="24"/>
      <c r="N58" s="24" t="s">
        <v>218</v>
      </c>
      <c r="O58" s="10" t="s">
        <v>38</v>
      </c>
      <c r="P58" s="14" t="s">
        <v>31</v>
      </c>
      <c r="Q58" s="14" t="s">
        <v>39</v>
      </c>
    </row>
    <row r="59" spans="1:18" ht="114.75" customHeight="1" x14ac:dyDescent="0.25">
      <c r="A59" s="14">
        <v>54</v>
      </c>
      <c r="B59" s="31" t="s">
        <v>356</v>
      </c>
      <c r="C59" s="27" t="s">
        <v>357</v>
      </c>
      <c r="D59" s="25" t="s">
        <v>358</v>
      </c>
      <c r="E59" s="27" t="s">
        <v>359</v>
      </c>
      <c r="F59" s="21" t="s">
        <v>360</v>
      </c>
      <c r="G59" s="35">
        <v>10100079385</v>
      </c>
      <c r="H59" s="14" t="s">
        <v>26</v>
      </c>
      <c r="I59" s="30" t="s">
        <v>231</v>
      </c>
      <c r="J59" s="18">
        <v>7820000</v>
      </c>
      <c r="K59" s="18">
        <v>12000000</v>
      </c>
      <c r="L59" s="14" t="s">
        <v>45</v>
      </c>
      <c r="M59" s="24" t="s">
        <v>364</v>
      </c>
      <c r="N59" s="24" t="s">
        <v>218</v>
      </c>
      <c r="O59" s="10" t="s">
        <v>38</v>
      </c>
      <c r="P59" s="14" t="s">
        <v>361</v>
      </c>
      <c r="Q59" s="14" t="s">
        <v>39</v>
      </c>
    </row>
    <row r="60" spans="1:18" ht="114.75" customHeight="1" x14ac:dyDescent="0.25">
      <c r="A60" s="44">
        <v>55</v>
      </c>
      <c r="B60" s="45" t="s">
        <v>365</v>
      </c>
      <c r="C60" s="46" t="s">
        <v>366</v>
      </c>
      <c r="D60" s="47" t="s">
        <v>367</v>
      </c>
      <c r="E60" s="46" t="s">
        <v>368</v>
      </c>
      <c r="F60" s="48" t="s">
        <v>314</v>
      </c>
      <c r="G60" s="49">
        <v>10801543975</v>
      </c>
      <c r="H60" s="44" t="s">
        <v>26</v>
      </c>
      <c r="I60" s="50" t="s">
        <v>231</v>
      </c>
      <c r="J60" s="51">
        <v>8400000</v>
      </c>
      <c r="K60" s="51">
        <v>12000000</v>
      </c>
      <c r="L60" s="44"/>
      <c r="M60" s="52">
        <v>43826</v>
      </c>
      <c r="N60" s="52" t="s">
        <v>369</v>
      </c>
      <c r="O60" s="53" t="s">
        <v>38</v>
      </c>
      <c r="P60" s="44" t="s">
        <v>370</v>
      </c>
      <c r="Q60" s="44" t="s">
        <v>39</v>
      </c>
    </row>
    <row r="61" spans="1:18" x14ac:dyDescent="0.25">
      <c r="A61" s="14" t="s">
        <v>362</v>
      </c>
      <c r="B61" s="6" t="s">
        <v>363</v>
      </c>
      <c r="C61" s="6"/>
      <c r="D61" s="6"/>
      <c r="E61" s="6"/>
      <c r="F61" s="6"/>
      <c r="G61" s="6"/>
      <c r="H61" s="6"/>
      <c r="I61" s="6"/>
      <c r="J61" s="36">
        <f>SUM(J6:J60)</f>
        <v>290823000</v>
      </c>
      <c r="K61" s="36">
        <f>SUM(K6:K60)</f>
        <v>583957230</v>
      </c>
      <c r="L61" s="14"/>
      <c r="M61" s="14"/>
      <c r="N61" s="14"/>
      <c r="O61" s="14"/>
      <c r="P61" s="14"/>
      <c r="Q61" s="14"/>
    </row>
    <row r="62" spans="1:18" x14ac:dyDescent="0.25">
      <c r="B62" s="4"/>
      <c r="C62" s="4"/>
      <c r="J62" s="37"/>
      <c r="K62" s="37"/>
      <c r="L62" s="38"/>
      <c r="M62" s="38"/>
      <c r="N62" s="38"/>
      <c r="O62" s="38"/>
      <c r="P62" s="38"/>
    </row>
    <row r="63" spans="1:18" x14ac:dyDescent="0.25">
      <c r="B63" s="39"/>
      <c r="C63" s="39"/>
      <c r="D63" s="40"/>
      <c r="E63" s="40"/>
      <c r="F63" s="40"/>
      <c r="G63" s="40"/>
      <c r="J63" s="37"/>
      <c r="K63" s="41"/>
      <c r="L63" s="42"/>
      <c r="M63" s="42"/>
      <c r="N63" s="42"/>
      <c r="O63" s="42"/>
      <c r="P63" s="42"/>
    </row>
    <row r="64" spans="1:18" ht="15" hidden="1" customHeight="1" outlineLevel="1" x14ac:dyDescent="0.25"/>
    <row r="65" spans="3:13" collapsed="1" x14ac:dyDescent="0.25">
      <c r="J65" s="43"/>
    </row>
    <row r="66" spans="3:13" x14ac:dyDescent="0.2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3:13" x14ac:dyDescent="0.25">
      <c r="C67" s="40"/>
      <c r="D67" s="40"/>
      <c r="E67" s="40"/>
      <c r="F67" s="40"/>
      <c r="G67" s="40"/>
      <c r="H67" s="40"/>
      <c r="I67" s="40"/>
      <c r="J67" s="40"/>
      <c r="K67" s="40"/>
    </row>
  </sheetData>
  <mergeCells count="18">
    <mergeCell ref="B62:C62"/>
    <mergeCell ref="B63:C63"/>
    <mergeCell ref="C66:M66"/>
    <mergeCell ref="N4:N5"/>
    <mergeCell ref="O4:O5"/>
    <mergeCell ref="P4:P5"/>
    <mergeCell ref="Q4:Q5"/>
    <mergeCell ref="B61:I61"/>
    <mergeCell ref="B1:L1"/>
    <mergeCell ref="B2:L2"/>
    <mergeCell ref="M2:O2"/>
    <mergeCell ref="B3:L3"/>
    <mergeCell ref="A4:A5"/>
    <mergeCell ref="B4:B5"/>
    <mergeCell ref="C4:C5"/>
    <mergeCell ref="D4:F4"/>
    <mergeCell ref="G4:L4"/>
    <mergeCell ref="M4:M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2019-05-14T13:26:34Z</dcterms:modified>
</cp:coreProperties>
</file>