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8_{927D840C-526C-41DD-8841-117AC289C4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N15" i="1"/>
  <c r="E30" i="1"/>
  <c r="N30" i="1"/>
  <c r="O30" i="1" s="1"/>
  <c r="E28" i="1"/>
  <c r="N28" i="1"/>
  <c r="O28" i="1" s="1"/>
  <c r="E25" i="1"/>
  <c r="N25" i="1"/>
  <c r="O25" i="1"/>
  <c r="O16" i="1"/>
  <c r="N16" i="1"/>
  <c r="E16" i="1"/>
  <c r="O13" i="1"/>
  <c r="N13" i="1"/>
  <c r="E13" i="1"/>
  <c r="O11" i="1"/>
  <c r="N11" i="1"/>
  <c r="E11" i="1"/>
  <c r="O7" i="1"/>
  <c r="N7" i="1"/>
  <c r="E7" i="1"/>
  <c r="N12" i="1"/>
  <c r="O10" i="1"/>
  <c r="N10" i="1"/>
  <c r="N9" i="1"/>
  <c r="N8" i="1"/>
  <c r="O8" i="1" s="1"/>
  <c r="E29" i="1"/>
  <c r="E31" i="1"/>
  <c r="E32" i="1"/>
  <c r="E33" i="1"/>
  <c r="E34" i="1"/>
  <c r="E35" i="1"/>
  <c r="E36" i="1"/>
  <c r="N29" i="1"/>
  <c r="O29" i="1" s="1"/>
  <c r="N31" i="1"/>
  <c r="O31" i="1" s="1"/>
  <c r="N32" i="1"/>
  <c r="O32" i="1"/>
  <c r="N33" i="1"/>
  <c r="O33" i="1" s="1"/>
  <c r="N34" i="1"/>
  <c r="O34" i="1" s="1"/>
  <c r="N35" i="1"/>
  <c r="O35" i="1" s="1"/>
  <c r="N36" i="1"/>
  <c r="O36" i="1"/>
  <c r="N27" i="1" l="1"/>
  <c r="O27" i="1" s="1"/>
  <c r="E27" i="1"/>
  <c r="N26" i="1"/>
  <c r="O26" i="1" s="1"/>
  <c r="E26" i="1"/>
  <c r="N24" i="1"/>
  <c r="O24" i="1" s="1"/>
  <c r="E24" i="1"/>
  <c r="N23" i="1"/>
  <c r="O23" i="1" s="1"/>
  <c r="E23" i="1"/>
  <c r="N22" i="1"/>
  <c r="O22" i="1" s="1"/>
  <c r="E22" i="1"/>
  <c r="N21" i="1"/>
  <c r="O21" i="1" s="1"/>
  <c r="E21" i="1"/>
  <c r="N20" i="1"/>
  <c r="O20" i="1" s="1"/>
  <c r="E20" i="1"/>
  <c r="N19" i="1"/>
  <c r="O19" i="1" s="1"/>
  <c r="E19" i="1"/>
  <c r="N18" i="1"/>
  <c r="O18" i="1" s="1"/>
  <c r="E18" i="1"/>
  <c r="N17" i="1"/>
  <c r="O17" i="1" s="1"/>
  <c r="E17" i="1"/>
  <c r="N14" i="1"/>
  <c r="O14" i="1" s="1"/>
  <c r="E14" i="1"/>
  <c r="O12" i="1"/>
  <c r="E12" i="1"/>
  <c r="E10" i="1"/>
  <c r="O9" i="1"/>
  <c r="E9" i="1"/>
  <c r="E8" i="1"/>
</calcChain>
</file>

<file path=xl/sharedStrings.xml><?xml version="1.0" encoding="utf-8"?>
<sst xmlns="http://schemas.openxmlformats.org/spreadsheetml/2006/main" count="271" uniqueCount="144">
  <si>
    <t>Реестр субъектов малого и среднего предпринимательства – получателей консультационной поддержки по программе "Гарантийный фонд"</t>
  </si>
  <si>
    <t>№ п/п</t>
  </si>
  <si>
    <t>Наименование органа представившего поддержку</t>
  </si>
  <si>
    <t>Номер реестровой записи и  дата включения сведений в реестр</t>
  </si>
  <si>
    <t>Основание для включения (исключения) сведений в реестр                                                (дата проведения консультации)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</si>
  <si>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</si>
  <si>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</si>
  <si>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Дата принятия решения об оказании поддержки</t>
  </si>
  <si>
    <t>Дата принятия решения о прекращении оказания поддержки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</si>
  <si>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</si>
  <si>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Вид деятельности</t>
  </si>
  <si>
    <t>Наименование юридического лица или фамилия, имя и отчество  индивидуального предпринимателя</t>
  </si>
  <si>
    <t>Почтовый адрес (место нахождения) юридического лица или место жительства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</si>
  <si>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</si>
  <si>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 налогоплательщика</t>
  </si>
  <si>
    <t>Вид поддержки</t>
  </si>
  <si>
    <t>Форма поддержки</t>
  </si>
  <si>
    <t>Размер поддержки, руб.</t>
  </si>
  <si>
    <t>Срок оказания поддержки</t>
  </si>
  <si>
    <t>АУ РА "Фонд развития промышленности Республики Адыгея"</t>
  </si>
  <si>
    <t>Предоставление консультации</t>
  </si>
  <si>
    <t>консультационная</t>
  </si>
  <si>
    <t>единовременно</t>
  </si>
  <si>
    <t>респ Адыгея, г Майкоп</t>
  </si>
  <si>
    <t>0105070414</t>
  </si>
  <si>
    <t>010800127620</t>
  </si>
  <si>
    <t>010503643727</t>
  </si>
  <si>
    <t>010516191041</t>
  </si>
  <si>
    <t>010514324987</t>
  </si>
  <si>
    <t>010518627196</t>
  </si>
  <si>
    <t>010509058641</t>
  </si>
  <si>
    <t>010507691859</t>
  </si>
  <si>
    <t>010513259541</t>
  </si>
  <si>
    <t>010405623433</t>
  </si>
  <si>
    <t>0107031481</t>
  </si>
  <si>
    <t>010106114413</t>
  </si>
  <si>
    <t>010500901786</t>
  </si>
  <si>
    <t>304010121900022</t>
  </si>
  <si>
    <t>010800020027</t>
  </si>
  <si>
    <t>305010102100027</t>
  </si>
  <si>
    <t>010300699259</t>
  </si>
  <si>
    <t>317010500019158</t>
  </si>
  <si>
    <t>010504734134</t>
  </si>
  <si>
    <t>1190105000953</t>
  </si>
  <si>
    <t>0105080959</t>
  </si>
  <si>
    <t>311010532000060</t>
  </si>
  <si>
    <t>010503217310</t>
  </si>
  <si>
    <t>319010500005202</t>
  </si>
  <si>
    <t>010515487102</t>
  </si>
  <si>
    <t>1152374000338</t>
  </si>
  <si>
    <t>2374002180</t>
  </si>
  <si>
    <t>315010500003248</t>
  </si>
  <si>
    <t>010503643269</t>
  </si>
  <si>
    <t>308010712000011</t>
  </si>
  <si>
    <t>010702108851</t>
  </si>
  <si>
    <t>РА, г. Майкоп, ул. Транспортная, д.15 В</t>
  </si>
  <si>
    <t>РА, г. Майкоп, п. Западный, ул. Юбилейная, д. 25, кв. 36</t>
  </si>
  <si>
    <t>РА, г. Майкоп, ул. Пионерская, 411, кв. 120</t>
  </si>
  <si>
    <t>РА, г. Майкоп, ул. Спартаковская, д. 4, корп. Б</t>
  </si>
  <si>
    <t>РА, г. Майкоп, ул. М.Горького, 82</t>
  </si>
  <si>
    <t>РА, г. Майкоп, ул. Ленина, 29, кв. 17</t>
  </si>
  <si>
    <t>РА, г. Майкоп, ул. Прямая, д. 337</t>
  </si>
  <si>
    <t>РА, Майкопский район, п. Трехречный, ул. Центральная, д.2, кв. 2</t>
  </si>
  <si>
    <t>РА, г. Майкоп, ул. Юннатов, д. 5, корп. 1, кв.117</t>
  </si>
  <si>
    <t>РА, г. Майкоп, ул. П. Лумумбы, д. 122, кв. 12</t>
  </si>
  <si>
    <t>РА, Тахтамукайский район, пгт. Яблоновский, ул. Гагарина, д. 156, офис 3</t>
  </si>
  <si>
    <t>РА, Кошехабльский район, а. Блечепсин, ул. Калинина, 24</t>
  </si>
  <si>
    <t>РА, г. Майкоп, ул. Школьная, д. 194, кв. 16</t>
  </si>
  <si>
    <t>РА, Шовгеновский район, а. Пшизов, ул. Датхужева, д.13</t>
  </si>
  <si>
    <t>РА, Кошехабльский р-н, а. Кошехабль, ул. Гагарина, 11 к. А</t>
  </si>
  <si>
    <t>РА, г. Майкоп, п. Западный, ул. Центральная, д. 46</t>
  </si>
  <si>
    <t>РА, г. Майкоп, ул. Жуковского, 64</t>
  </si>
  <si>
    <t>РА, г. Майкоп, ст. Ханская, ул. Пушкина, 82</t>
  </si>
  <si>
    <t>РА, г. Майкоп, ул. К. Маркса, д. 10, кв. 25</t>
  </si>
  <si>
    <t>РА, Майкопский район, п. Приречный, ул. Шоссейная, 48</t>
  </si>
  <si>
    <t>РА, г. Майкоп, х. Гавердовский, пер. Мирный, д. 36</t>
  </si>
  <si>
    <t>РА, г. Майкоп, ул. Чкалова, д. 86, корп. 2, кв. 55</t>
  </si>
  <si>
    <r>
      <t xml:space="preserve">ООО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>Сит-Адыгея»</t>
    </r>
  </si>
  <si>
    <t>ИП Бричев Байзет Микадович</t>
  </si>
  <si>
    <t>ИП Иманкулова Сусанна Ибрагимовна</t>
  </si>
  <si>
    <t>Гунажокова Радмила Батырбиевна</t>
  </si>
  <si>
    <t>ИП Дзиконская Валентина Александровна</t>
  </si>
  <si>
    <t>ИП Псеунов Рустем Схатбиевич</t>
  </si>
  <si>
    <t>ИП Темзокова Заира  Схатбиевна</t>
  </si>
  <si>
    <t>ИП Тешев Аслан Аскарбиевич</t>
  </si>
  <si>
    <t>ИП Гучетль Саида Аслановна (Абрегова)</t>
  </si>
  <si>
    <t>ИП Огурлиев Схатбий Рамазанович</t>
  </si>
  <si>
    <t>ООО "Южная мясоперерабатывающая компания"</t>
  </si>
  <si>
    <t>ИП Химишева Диана Нальбиевна</t>
  </si>
  <si>
    <t>ИП Дачэ Джелалеттин Сулейман</t>
  </si>
  <si>
    <t>ИП Глава КФХ Датхужев Аслан Мосович</t>
  </si>
  <si>
    <t>ИП Глава КФХ Коблев Алий Айсович</t>
  </si>
  <si>
    <t>ИП Зафесов Адам Асланович</t>
  </si>
  <si>
    <t>ООО "Промэкс"</t>
  </si>
  <si>
    <t>ИП Радюк Ольга Владимировна</t>
  </si>
  <si>
    <t>ИП Кириченко Иван Анатольевич</t>
  </si>
  <si>
    <t>ООО "Белая река"</t>
  </si>
  <si>
    <t>ИП Евтых Аскер Владимирович</t>
  </si>
  <si>
    <t>ИП Хуако Нурет Адамовна</t>
  </si>
  <si>
    <t>08.02.2022</t>
  </si>
  <si>
    <t>04.03.2022</t>
  </si>
  <si>
    <t>21.03.2022</t>
  </si>
  <si>
    <t>30.03.2022</t>
  </si>
  <si>
    <t>04.04.2022</t>
  </si>
  <si>
    <t>05.04.2022</t>
  </si>
  <si>
    <t>12.04.2022</t>
  </si>
  <si>
    <t>13.04.2022</t>
  </si>
  <si>
    <t>05.05.2022</t>
  </si>
  <si>
    <t>18.05.2022</t>
  </si>
  <si>
    <t>02.06.2022</t>
  </si>
  <si>
    <t>03.08.2022</t>
  </si>
  <si>
    <t>05.08.2022</t>
  </si>
  <si>
    <t>05.09.2022</t>
  </si>
  <si>
    <t>04.10.2022</t>
  </si>
  <si>
    <t>14.10.2022</t>
  </si>
  <si>
    <t>09.11.2022</t>
  </si>
  <si>
    <t>10.11.2022</t>
  </si>
  <si>
    <t>23.11.2022</t>
  </si>
  <si>
    <t>12.12.2022</t>
  </si>
  <si>
    <t>Ожев Ахмед Асланович</t>
  </si>
  <si>
    <t>не зарегистрирован в качестве субъекта МСП</t>
  </si>
  <si>
    <t>01.02.2022</t>
  </si>
  <si>
    <t>10.02.2022</t>
  </si>
  <si>
    <t>11.03.2022</t>
  </si>
  <si>
    <t>ИП Схаляхо Руслан Шрахметович, глава КФХ</t>
  </si>
  <si>
    <t>респ Адыгея, Тахтамукайский район</t>
  </si>
  <si>
    <t>305010703700010</t>
  </si>
  <si>
    <t>010602057272</t>
  </si>
  <si>
    <t xml:space="preserve">Выращивание зерновых (кроме риса), зернобобовых культур и семян масличных культур — 01.11
</t>
  </si>
  <si>
    <t>ИП Гутова Фатима Кадырбечевна</t>
  </si>
  <si>
    <t>Респ Адыгея, г Майкоп</t>
  </si>
  <si>
    <t>319010500016575</t>
  </si>
  <si>
    <t>010800293320</t>
  </si>
  <si>
    <t xml:space="preserve">Исследование конъюнктуры рынка и изучение общественного мнения — 73.20
</t>
  </si>
  <si>
    <t>РА, г. Майкоп, х. Гавердовский, ул. Калинина 15А</t>
  </si>
  <si>
    <t>Воздамирова Ася Нальбиевна</t>
  </si>
  <si>
    <t>010512549047</t>
  </si>
  <si>
    <t>02.09.2022</t>
  </si>
  <si>
    <t>Тимофеев Артем Валерьевич</t>
  </si>
  <si>
    <t>Респ. Адыгея, Красногвардейский район</t>
  </si>
  <si>
    <t>09.09.2022</t>
  </si>
  <si>
    <t>Берзегова Альбина Джанчериевна</t>
  </si>
  <si>
    <t>Нирова Саида Схатбиевна</t>
  </si>
  <si>
    <t xml:space="preserve">РА, а. Блечепсин, ул. Тургенева,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</si>
</sst>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B25" workbookViewId="0">
      <selection activeCell="W33" sqref="W33"/>
    </sheetView>
  </sheetViews>
  <sheetFormatPr defaultRowHeight="15" x14ac:dyDescent="0.25"/>
  <cols>
    <col min="1" max="1" width="3.5703125" bestFit="1" customWidth="1"/>
    <col min="2" max="2" width="17" bestFit="1" customWidth="1"/>
    <col min="3" max="3" width="4" bestFit="1" customWidth="1"/>
    <col min="4" max="4" width="10.140625" bestFit="1" customWidth="1"/>
    <col min="5" max="5" width="14.7109375" customWidth="1"/>
    <col min="6" max="6" width="18.7109375" customWidth="1"/>
    <col min="7" max="7" width="18" customWidth="1"/>
    <col min="8" max="8" width="17.140625" customWidth="1"/>
    <col min="9" max="9" width="11.5703125" customWidth="1"/>
    <col min="10" max="10" width="12.7109375" customWidth="1"/>
    <col min="11" max="12" width="8.7109375" bestFit="1" customWidth="1"/>
    <col min="13" max="13" width="9" bestFit="1" customWidth="1"/>
    <col min="14" max="15" width="10.140625" bestFit="1" customWidth="1"/>
    <col min="16" max="16" width="12.5703125" customWidth="1"/>
    <col min="17" max="17" width="30.28515625" customWidth="1"/>
  </cols>
  <sheetData>
    <row r="1" spans="1:17" ht="18.7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7" ht="18.7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1"/>
      <c r="B4" s="2"/>
      <c r="C4" s="3"/>
      <c r="D4" s="4"/>
      <c r="E4" s="5"/>
      <c r="F4" s="6"/>
      <c r="G4" s="6"/>
      <c r="H4" s="7"/>
      <c r="I4" s="7"/>
      <c r="J4" s="1"/>
      <c r="K4" s="1"/>
      <c r="L4" s="1"/>
      <c r="M4" s="1"/>
      <c r="N4" s="1"/>
      <c r="O4" s="1"/>
      <c r="P4" s="1"/>
      <c r="Q4" s="8"/>
    </row>
    <row r="5" spans="1:17" x14ac:dyDescent="0.25">
      <c r="A5" s="20" t="s">
        <v>1</v>
      </c>
      <c r="B5" s="20" t="s">
        <v>2</v>
      </c>
      <c r="C5" s="20" t="s">
        <v>3</v>
      </c>
      <c r="D5" s="20"/>
      <c r="E5" s="20" t="s">
        <v>4</v>
      </c>
      <c r="F5" s="20" t="s">
        <v>5</v>
      </c>
      <c r="G5" s="20"/>
      <c r="H5" s="20"/>
      <c r="I5" s="20"/>
      <c r="J5" s="20" t="s">
        <v>6</v>
      </c>
      <c r="K5" s="20"/>
      <c r="L5" s="20"/>
      <c r="M5" s="20"/>
      <c r="N5" s="22" t="s">
        <v>7</v>
      </c>
      <c r="O5" s="23" t="s">
        <v>8</v>
      </c>
      <c r="P5" s="19" t="s">
        <v>9</v>
      </c>
      <c r="Q5" s="20" t="s">
        <v>10</v>
      </c>
    </row>
    <row r="6" spans="1:17" ht="123.75" x14ac:dyDescent="0.25">
      <c r="A6" s="20"/>
      <c r="B6" s="20"/>
      <c r="C6" s="20"/>
      <c r="D6" s="20"/>
      <c r="E6" s="20"/>
      <c r="F6" s="10" t="s">
        <v>11</v>
      </c>
      <c r="G6" s="10" t="s">
        <v>12</v>
      </c>
      <c r="H6" s="11" t="s">
        <v>13</v>
      </c>
      <c r="I6" s="11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22"/>
      <c r="O6" s="23"/>
      <c r="P6" s="19"/>
      <c r="Q6" s="20"/>
    </row>
    <row r="7" spans="1:17" ht="45" x14ac:dyDescent="0.25">
      <c r="A7" s="10"/>
      <c r="B7" s="13" t="s">
        <v>19</v>
      </c>
      <c r="C7" s="29">
        <v>1</v>
      </c>
      <c r="D7" s="30">
        <v>44572</v>
      </c>
      <c r="E7" s="31" t="str">
        <f t="shared" ref="E7" si="0">CONCATENATE("оказание консультационной поддержки ",TEXT(D7, "ДД.ММ.ГГ") )</f>
        <v>оказание консультационной поддержки 11.01.22</v>
      </c>
      <c r="F7" s="32" t="s">
        <v>119</v>
      </c>
      <c r="G7" s="32" t="s">
        <v>120</v>
      </c>
      <c r="H7" s="11"/>
      <c r="I7" s="11"/>
      <c r="J7" s="16" t="s">
        <v>20</v>
      </c>
      <c r="K7" s="16" t="s">
        <v>21</v>
      </c>
      <c r="L7" s="16">
        <v>0</v>
      </c>
      <c r="M7" s="16" t="s">
        <v>22</v>
      </c>
      <c r="N7" s="30">
        <f t="shared" ref="N7" si="1">D7</f>
        <v>44572</v>
      </c>
      <c r="O7" s="30">
        <f t="shared" ref="O7" si="2">D7</f>
        <v>44572</v>
      </c>
      <c r="P7" s="9"/>
      <c r="Q7" s="10"/>
    </row>
    <row r="8" spans="1:17" ht="45" x14ac:dyDescent="0.25">
      <c r="A8" s="12">
        <v>1</v>
      </c>
      <c r="B8" s="13" t="s">
        <v>19</v>
      </c>
      <c r="C8" s="12">
        <v>2</v>
      </c>
      <c r="D8" s="11" t="s">
        <v>121</v>
      </c>
      <c r="E8" s="14" t="str">
        <f t="shared" ref="E8:E27" si="3">CONCATENATE("оказание консультационной поддержки ",TEXT(D8, "ДД.ММ.ГГ") )</f>
        <v>оказание консультационной поддержки 01.02.22</v>
      </c>
      <c r="F8" s="27" t="s">
        <v>77</v>
      </c>
      <c r="G8" s="27" t="s">
        <v>55</v>
      </c>
      <c r="H8" s="24">
        <v>1130105002873</v>
      </c>
      <c r="I8" s="25" t="s">
        <v>24</v>
      </c>
      <c r="J8" s="16" t="s">
        <v>20</v>
      </c>
      <c r="K8" s="16" t="s">
        <v>21</v>
      </c>
      <c r="L8" s="12">
        <v>0</v>
      </c>
      <c r="M8" s="12" t="s">
        <v>22</v>
      </c>
      <c r="N8" s="15" t="str">
        <f>D8</f>
        <v>01.02.2022</v>
      </c>
      <c r="O8" s="15" t="str">
        <f>N8</f>
        <v>01.02.2022</v>
      </c>
      <c r="P8" s="12"/>
      <c r="Q8" s="18"/>
    </row>
    <row r="9" spans="1:17" ht="51" x14ac:dyDescent="0.25">
      <c r="A9" s="12">
        <v>2</v>
      </c>
      <c r="B9" s="13" t="s">
        <v>19</v>
      </c>
      <c r="C9" s="29">
        <v>3</v>
      </c>
      <c r="D9" s="11" t="s">
        <v>99</v>
      </c>
      <c r="E9" s="14" t="str">
        <f t="shared" si="3"/>
        <v>оказание консультационной поддержки 08.02.22</v>
      </c>
      <c r="F9" s="27" t="s">
        <v>78</v>
      </c>
      <c r="G9" s="27" t="s">
        <v>56</v>
      </c>
      <c r="H9" s="24">
        <v>321010500024990</v>
      </c>
      <c r="I9" s="25" t="s">
        <v>25</v>
      </c>
      <c r="J9" s="16" t="s">
        <v>20</v>
      </c>
      <c r="K9" s="16" t="s">
        <v>21</v>
      </c>
      <c r="L9" s="12">
        <v>0</v>
      </c>
      <c r="M9" s="12" t="s">
        <v>22</v>
      </c>
      <c r="N9" s="15" t="str">
        <f>D9</f>
        <v>08.02.2022</v>
      </c>
      <c r="O9" s="17" t="str">
        <f t="shared" ref="O9:O27" si="4">N9</f>
        <v>08.02.2022</v>
      </c>
      <c r="P9" s="12"/>
      <c r="Q9" s="18"/>
    </row>
    <row r="10" spans="1:17" ht="45" x14ac:dyDescent="0.25">
      <c r="A10" s="12">
        <v>3</v>
      </c>
      <c r="B10" s="13" t="s">
        <v>19</v>
      </c>
      <c r="C10" s="12">
        <v>4</v>
      </c>
      <c r="D10" s="11" t="s">
        <v>99</v>
      </c>
      <c r="E10" s="14" t="str">
        <f t="shared" si="3"/>
        <v>оказание консультационной поддержки 08.02.22</v>
      </c>
      <c r="F10" s="27" t="s">
        <v>79</v>
      </c>
      <c r="G10" s="27" t="s">
        <v>57</v>
      </c>
      <c r="H10" s="24">
        <v>318010500009941</v>
      </c>
      <c r="I10" s="25" t="s">
        <v>26</v>
      </c>
      <c r="J10" s="16" t="s">
        <v>20</v>
      </c>
      <c r="K10" s="16" t="s">
        <v>21</v>
      </c>
      <c r="L10" s="12">
        <v>0</v>
      </c>
      <c r="M10" s="12" t="s">
        <v>22</v>
      </c>
      <c r="N10" s="15" t="str">
        <f>D10</f>
        <v>08.02.2022</v>
      </c>
      <c r="O10" s="15" t="str">
        <f>N10</f>
        <v>08.02.2022</v>
      </c>
      <c r="P10" s="12"/>
      <c r="Q10" s="18"/>
    </row>
    <row r="11" spans="1:17" ht="45" x14ac:dyDescent="0.25">
      <c r="A11" s="12"/>
      <c r="B11" s="13" t="s">
        <v>19</v>
      </c>
      <c r="C11" s="12">
        <v>5</v>
      </c>
      <c r="D11" s="11" t="s">
        <v>122</v>
      </c>
      <c r="E11" s="31" t="str">
        <f t="shared" si="3"/>
        <v>оказание консультационной поддержки 10.02.22</v>
      </c>
      <c r="F11" s="32" t="s">
        <v>97</v>
      </c>
      <c r="G11" s="32" t="s">
        <v>23</v>
      </c>
      <c r="H11" s="11" t="s">
        <v>51</v>
      </c>
      <c r="I11" s="11" t="s">
        <v>52</v>
      </c>
      <c r="J11" s="16" t="s">
        <v>20</v>
      </c>
      <c r="K11" s="16" t="s">
        <v>21</v>
      </c>
      <c r="L11" s="16">
        <v>0</v>
      </c>
      <c r="M11" s="16" t="s">
        <v>22</v>
      </c>
      <c r="N11" s="30" t="str">
        <f t="shared" ref="N11" si="5">D11</f>
        <v>10.02.2022</v>
      </c>
      <c r="O11" s="30" t="str">
        <f t="shared" ref="O11" si="6">D11</f>
        <v>10.02.2022</v>
      </c>
      <c r="P11" s="12"/>
      <c r="Q11" s="18"/>
    </row>
    <row r="12" spans="1:17" ht="45" x14ac:dyDescent="0.25">
      <c r="A12" s="12">
        <v>4</v>
      </c>
      <c r="B12" s="13" t="s">
        <v>19</v>
      </c>
      <c r="C12" s="12">
        <v>6</v>
      </c>
      <c r="D12" s="11" t="s">
        <v>100</v>
      </c>
      <c r="E12" s="14" t="str">
        <f t="shared" si="3"/>
        <v>оказание консультационной поддержки 04.03.22</v>
      </c>
      <c r="F12" s="27" t="s">
        <v>80</v>
      </c>
      <c r="G12" s="27" t="s">
        <v>58</v>
      </c>
      <c r="H12" s="24"/>
      <c r="I12" s="25" t="s">
        <v>27</v>
      </c>
      <c r="J12" s="16" t="s">
        <v>20</v>
      </c>
      <c r="K12" s="16" t="s">
        <v>21</v>
      </c>
      <c r="L12" s="12">
        <v>0</v>
      </c>
      <c r="M12" s="12" t="s">
        <v>22</v>
      </c>
      <c r="N12" s="15" t="str">
        <f>D12</f>
        <v>04.03.2022</v>
      </c>
      <c r="O12" s="17" t="str">
        <f t="shared" si="4"/>
        <v>04.03.2022</v>
      </c>
      <c r="P12" s="12"/>
      <c r="Q12" s="18"/>
    </row>
    <row r="13" spans="1:17" ht="45" x14ac:dyDescent="0.25">
      <c r="A13" s="12"/>
      <c r="B13" s="13" t="s">
        <v>19</v>
      </c>
      <c r="C13" s="12">
        <v>7</v>
      </c>
      <c r="D13" s="11" t="s">
        <v>123</v>
      </c>
      <c r="E13" s="31" t="str">
        <f t="shared" si="3"/>
        <v>оказание консультационной поддержки 11.03.22</v>
      </c>
      <c r="F13" s="32" t="s">
        <v>124</v>
      </c>
      <c r="G13" s="32" t="s">
        <v>125</v>
      </c>
      <c r="H13" s="11" t="s">
        <v>126</v>
      </c>
      <c r="I13" s="11" t="s">
        <v>127</v>
      </c>
      <c r="J13" s="16" t="s">
        <v>20</v>
      </c>
      <c r="K13" s="16" t="s">
        <v>21</v>
      </c>
      <c r="L13" s="16">
        <v>0</v>
      </c>
      <c r="M13" s="16" t="s">
        <v>22</v>
      </c>
      <c r="N13" s="30" t="str">
        <f t="shared" ref="N13" si="7">D13</f>
        <v>11.03.2022</v>
      </c>
      <c r="O13" s="30" t="str">
        <f t="shared" ref="O13" si="8">D13</f>
        <v>11.03.2022</v>
      </c>
      <c r="P13" s="16"/>
      <c r="Q13" s="33" t="s">
        <v>128</v>
      </c>
    </row>
    <row r="14" spans="1:17" ht="45" x14ac:dyDescent="0.25">
      <c r="A14" s="12">
        <v>5</v>
      </c>
      <c r="B14" s="13" t="s">
        <v>19</v>
      </c>
      <c r="C14" s="12">
        <v>8</v>
      </c>
      <c r="D14" s="11" t="s">
        <v>101</v>
      </c>
      <c r="E14" s="14" t="str">
        <f t="shared" si="3"/>
        <v>оказание консультационной поддержки 21.03.22</v>
      </c>
      <c r="F14" s="27" t="s">
        <v>81</v>
      </c>
      <c r="G14" s="27" t="s">
        <v>59</v>
      </c>
      <c r="H14" s="24">
        <v>314010528100122</v>
      </c>
      <c r="I14" s="25" t="s">
        <v>28</v>
      </c>
      <c r="J14" s="16" t="s">
        <v>20</v>
      </c>
      <c r="K14" s="16" t="s">
        <v>21</v>
      </c>
      <c r="L14" s="12">
        <v>0</v>
      </c>
      <c r="M14" s="12" t="s">
        <v>22</v>
      </c>
      <c r="N14" s="15" t="str">
        <f>D14</f>
        <v>21.03.2022</v>
      </c>
      <c r="O14" s="15" t="str">
        <f t="shared" si="4"/>
        <v>21.03.2022</v>
      </c>
      <c r="P14" s="12"/>
      <c r="Q14" s="18"/>
    </row>
    <row r="15" spans="1:17" ht="45" x14ac:dyDescent="0.25">
      <c r="A15" s="12"/>
      <c r="B15" s="13" t="s">
        <v>19</v>
      </c>
      <c r="C15" s="12">
        <v>9</v>
      </c>
      <c r="D15" s="11" t="s">
        <v>101</v>
      </c>
      <c r="E15" s="14" t="str">
        <f t="shared" si="3"/>
        <v>оказание консультационной поддержки 21.03.22</v>
      </c>
      <c r="F15" s="27" t="s">
        <v>142</v>
      </c>
      <c r="G15" s="27" t="s">
        <v>143</v>
      </c>
      <c r="H15" s="24" t="s">
        <v>120</v>
      </c>
      <c r="I15" s="25"/>
      <c r="J15" s="16" t="s">
        <v>20</v>
      </c>
      <c r="K15" s="16" t="s">
        <v>21</v>
      </c>
      <c r="L15" s="12">
        <v>0</v>
      </c>
      <c r="M15" s="12" t="s">
        <v>22</v>
      </c>
      <c r="N15" s="15" t="str">
        <f>D15</f>
        <v>21.03.2022</v>
      </c>
      <c r="O15" s="15" t="s">
        <v>101</v>
      </c>
      <c r="P15" s="12"/>
      <c r="Q15" s="18"/>
    </row>
    <row r="16" spans="1:17" ht="45" x14ac:dyDescent="0.25">
      <c r="A16" s="12"/>
      <c r="B16" s="13" t="s">
        <v>19</v>
      </c>
      <c r="C16" s="12">
        <v>10</v>
      </c>
      <c r="D16" s="30">
        <v>44641</v>
      </c>
      <c r="E16" s="31" t="str">
        <f t="shared" si="3"/>
        <v>оказание консультационной поддержки 21.03.22</v>
      </c>
      <c r="F16" s="32" t="s">
        <v>129</v>
      </c>
      <c r="G16" s="32" t="s">
        <v>130</v>
      </c>
      <c r="H16" s="11" t="s">
        <v>131</v>
      </c>
      <c r="I16" s="11" t="s">
        <v>132</v>
      </c>
      <c r="J16" s="16" t="s">
        <v>20</v>
      </c>
      <c r="K16" s="16" t="s">
        <v>21</v>
      </c>
      <c r="L16" s="16">
        <v>0</v>
      </c>
      <c r="M16" s="16" t="s">
        <v>22</v>
      </c>
      <c r="N16" s="30">
        <f t="shared" ref="N16" si="9">D16</f>
        <v>44641</v>
      </c>
      <c r="O16" s="30">
        <f t="shared" ref="O16" si="10">D16</f>
        <v>44641</v>
      </c>
      <c r="P16" s="16"/>
      <c r="Q16" s="33" t="s">
        <v>133</v>
      </c>
    </row>
    <row r="17" spans="1:17" ht="45" x14ac:dyDescent="0.25">
      <c r="A17" s="12">
        <v>6</v>
      </c>
      <c r="B17" s="13" t="s">
        <v>19</v>
      </c>
      <c r="C17" s="12">
        <v>11</v>
      </c>
      <c r="D17" s="11" t="s">
        <v>102</v>
      </c>
      <c r="E17" s="14" t="str">
        <f t="shared" si="3"/>
        <v>оказание консультационной поддержки 30.03.22</v>
      </c>
      <c r="F17" s="27" t="s">
        <v>82</v>
      </c>
      <c r="G17" s="27" t="s">
        <v>60</v>
      </c>
      <c r="H17" s="24">
        <v>322010000005850</v>
      </c>
      <c r="I17" s="25" t="s">
        <v>29</v>
      </c>
      <c r="J17" s="16" t="s">
        <v>20</v>
      </c>
      <c r="K17" s="16" t="s">
        <v>21</v>
      </c>
      <c r="L17" s="12">
        <v>0</v>
      </c>
      <c r="M17" s="12" t="s">
        <v>22</v>
      </c>
      <c r="N17" s="15" t="str">
        <f>D17</f>
        <v>30.03.2022</v>
      </c>
      <c r="O17" s="15" t="str">
        <f t="shared" si="4"/>
        <v>30.03.2022</v>
      </c>
      <c r="P17" s="12"/>
      <c r="Q17" s="18"/>
    </row>
    <row r="18" spans="1:17" ht="45" x14ac:dyDescent="0.25">
      <c r="A18" s="12">
        <v>7</v>
      </c>
      <c r="B18" s="13" t="s">
        <v>19</v>
      </c>
      <c r="C18" s="12">
        <v>12</v>
      </c>
      <c r="D18" s="11" t="s">
        <v>103</v>
      </c>
      <c r="E18" s="14" t="str">
        <f t="shared" si="3"/>
        <v>оказание консультационной поддержки 04.04.22</v>
      </c>
      <c r="F18" s="27" t="s">
        <v>83</v>
      </c>
      <c r="G18" s="27" t="s">
        <v>61</v>
      </c>
      <c r="H18" s="24">
        <v>321010000003107</v>
      </c>
      <c r="I18" s="25" t="s">
        <v>30</v>
      </c>
      <c r="J18" s="16" t="s">
        <v>20</v>
      </c>
      <c r="K18" s="16" t="s">
        <v>21</v>
      </c>
      <c r="L18" s="12">
        <v>0</v>
      </c>
      <c r="M18" s="12" t="s">
        <v>22</v>
      </c>
      <c r="N18" s="15" t="str">
        <f>D18</f>
        <v>04.04.2022</v>
      </c>
      <c r="O18" s="15" t="str">
        <f t="shared" si="4"/>
        <v>04.04.2022</v>
      </c>
      <c r="P18" s="12"/>
      <c r="Q18" s="18"/>
    </row>
    <row r="19" spans="1:17" ht="63.75" x14ac:dyDescent="0.25">
      <c r="A19" s="12">
        <v>8</v>
      </c>
      <c r="B19" s="13" t="s">
        <v>19</v>
      </c>
      <c r="C19" s="12">
        <v>13</v>
      </c>
      <c r="D19" s="11" t="s">
        <v>104</v>
      </c>
      <c r="E19" s="14" t="str">
        <f t="shared" si="3"/>
        <v>оказание консультационной поддержки 05.04.22</v>
      </c>
      <c r="F19" s="27" t="s">
        <v>84</v>
      </c>
      <c r="G19" s="27" t="s">
        <v>62</v>
      </c>
      <c r="H19" s="24">
        <v>322010000007086</v>
      </c>
      <c r="I19" s="25" t="s">
        <v>31</v>
      </c>
      <c r="J19" s="16" t="s">
        <v>20</v>
      </c>
      <c r="K19" s="16" t="s">
        <v>21</v>
      </c>
      <c r="L19" s="12">
        <v>0</v>
      </c>
      <c r="M19" s="12" t="s">
        <v>22</v>
      </c>
      <c r="N19" s="15" t="str">
        <f>D19</f>
        <v>05.04.2022</v>
      </c>
      <c r="O19" s="15" t="str">
        <f t="shared" si="4"/>
        <v>05.04.2022</v>
      </c>
      <c r="P19" s="12"/>
      <c r="Q19" s="18"/>
    </row>
    <row r="20" spans="1:17" ht="45" x14ac:dyDescent="0.25">
      <c r="A20" s="12">
        <v>9</v>
      </c>
      <c r="B20" s="13" t="s">
        <v>19</v>
      </c>
      <c r="C20" s="12">
        <v>14</v>
      </c>
      <c r="D20" s="11" t="s">
        <v>105</v>
      </c>
      <c r="E20" s="14" t="str">
        <f t="shared" si="3"/>
        <v>оказание консультационной поддержки 12.04.22</v>
      </c>
      <c r="F20" s="27" t="s">
        <v>85</v>
      </c>
      <c r="G20" s="27" t="s">
        <v>63</v>
      </c>
      <c r="H20" s="24">
        <v>316010500075889</v>
      </c>
      <c r="I20" s="25" t="s">
        <v>32</v>
      </c>
      <c r="J20" s="16" t="s">
        <v>20</v>
      </c>
      <c r="K20" s="16" t="s">
        <v>21</v>
      </c>
      <c r="L20" s="12">
        <v>0</v>
      </c>
      <c r="M20" s="12" t="s">
        <v>22</v>
      </c>
      <c r="N20" s="15" t="str">
        <f>D20</f>
        <v>12.04.2022</v>
      </c>
      <c r="O20" s="15" t="str">
        <f t="shared" si="4"/>
        <v>12.04.2022</v>
      </c>
      <c r="P20" s="12"/>
      <c r="Q20" s="18"/>
    </row>
    <row r="21" spans="1:17" ht="45" x14ac:dyDescent="0.25">
      <c r="A21" s="12">
        <v>10</v>
      </c>
      <c r="B21" s="13" t="s">
        <v>19</v>
      </c>
      <c r="C21" s="12">
        <v>15</v>
      </c>
      <c r="D21" s="11" t="s">
        <v>106</v>
      </c>
      <c r="E21" s="14" t="str">
        <f t="shared" si="3"/>
        <v>оказание консультационной поддержки 13.04.22</v>
      </c>
      <c r="F21" s="27" t="s">
        <v>86</v>
      </c>
      <c r="G21" s="27" t="s">
        <v>64</v>
      </c>
      <c r="H21" s="24">
        <v>317010500026602</v>
      </c>
      <c r="I21" s="25" t="s">
        <v>33</v>
      </c>
      <c r="J21" s="16" t="s">
        <v>20</v>
      </c>
      <c r="K21" s="16" t="s">
        <v>21</v>
      </c>
      <c r="L21" s="12">
        <v>0</v>
      </c>
      <c r="M21" s="12" t="s">
        <v>22</v>
      </c>
      <c r="N21" s="15" t="str">
        <f t="shared" ref="N21:N27" si="11">D21</f>
        <v>13.04.2022</v>
      </c>
      <c r="O21" s="15" t="str">
        <f t="shared" si="4"/>
        <v>13.04.2022</v>
      </c>
      <c r="P21" s="12"/>
      <c r="Q21" s="18"/>
    </row>
    <row r="22" spans="1:17" ht="63.75" x14ac:dyDescent="0.25">
      <c r="A22" s="12">
        <v>11</v>
      </c>
      <c r="B22" s="13" t="s">
        <v>19</v>
      </c>
      <c r="C22" s="12">
        <v>16</v>
      </c>
      <c r="D22" s="11" t="s">
        <v>107</v>
      </c>
      <c r="E22" s="14" t="str">
        <f t="shared" si="3"/>
        <v>оказание консультационной поддержки 05.05.22</v>
      </c>
      <c r="F22" s="27" t="s">
        <v>87</v>
      </c>
      <c r="G22" s="27" t="s">
        <v>65</v>
      </c>
      <c r="H22" s="24">
        <v>1160105053448</v>
      </c>
      <c r="I22" s="25" t="s">
        <v>34</v>
      </c>
      <c r="J22" s="16" t="s">
        <v>20</v>
      </c>
      <c r="K22" s="16" t="s">
        <v>21</v>
      </c>
      <c r="L22" s="12">
        <v>0</v>
      </c>
      <c r="M22" s="12" t="s">
        <v>22</v>
      </c>
      <c r="N22" s="15" t="str">
        <f t="shared" si="11"/>
        <v>05.05.2022</v>
      </c>
      <c r="O22" s="15" t="str">
        <f t="shared" si="4"/>
        <v>05.05.2022</v>
      </c>
      <c r="P22" s="12"/>
      <c r="Q22" s="18"/>
    </row>
    <row r="23" spans="1:17" ht="45" x14ac:dyDescent="0.25">
      <c r="A23" s="12">
        <v>12</v>
      </c>
      <c r="B23" s="13" t="s">
        <v>19</v>
      </c>
      <c r="C23" s="12">
        <v>17</v>
      </c>
      <c r="D23" s="11" t="s">
        <v>108</v>
      </c>
      <c r="E23" s="14" t="str">
        <f t="shared" si="3"/>
        <v>оказание консультационной поддержки 18.05.22</v>
      </c>
      <c r="F23" s="27" t="s">
        <v>88</v>
      </c>
      <c r="G23" s="27" t="s">
        <v>66</v>
      </c>
      <c r="H23" s="24">
        <v>319010500022978</v>
      </c>
      <c r="I23" s="25" t="s">
        <v>35</v>
      </c>
      <c r="J23" s="16" t="s">
        <v>20</v>
      </c>
      <c r="K23" s="16" t="s">
        <v>21</v>
      </c>
      <c r="L23" s="12">
        <v>0</v>
      </c>
      <c r="M23" s="12" t="s">
        <v>22</v>
      </c>
      <c r="N23" s="15" t="str">
        <f t="shared" si="11"/>
        <v>18.05.2022</v>
      </c>
      <c r="O23" s="15" t="str">
        <f t="shared" si="4"/>
        <v>18.05.2022</v>
      </c>
      <c r="P23" s="12"/>
      <c r="Q23" s="18"/>
    </row>
    <row r="24" spans="1:17" ht="45" x14ac:dyDescent="0.25">
      <c r="A24" s="12">
        <v>13</v>
      </c>
      <c r="B24" s="13" t="s">
        <v>19</v>
      </c>
      <c r="C24" s="12">
        <v>18</v>
      </c>
      <c r="D24" s="11" t="s">
        <v>109</v>
      </c>
      <c r="E24" s="14" t="str">
        <f t="shared" si="3"/>
        <v>оказание консультационной поддержки 02.06.22</v>
      </c>
      <c r="F24" s="27" t="s">
        <v>89</v>
      </c>
      <c r="G24" s="27" t="s">
        <v>67</v>
      </c>
      <c r="H24" s="24">
        <v>306010516000216</v>
      </c>
      <c r="I24" s="25" t="s">
        <v>36</v>
      </c>
      <c r="J24" s="16" t="s">
        <v>20</v>
      </c>
      <c r="K24" s="16" t="s">
        <v>21</v>
      </c>
      <c r="L24" s="12">
        <v>0</v>
      </c>
      <c r="M24" s="12" t="s">
        <v>22</v>
      </c>
      <c r="N24" s="15" t="str">
        <f t="shared" si="11"/>
        <v>02.06.2022</v>
      </c>
      <c r="O24" s="15" t="str">
        <f t="shared" si="4"/>
        <v>02.06.2022</v>
      </c>
      <c r="P24" s="12"/>
      <c r="Q24" s="18"/>
    </row>
    <row r="25" spans="1:17" ht="45" x14ac:dyDescent="0.25">
      <c r="A25" s="12"/>
      <c r="B25" s="13" t="s">
        <v>19</v>
      </c>
      <c r="C25" s="12">
        <v>19</v>
      </c>
      <c r="D25" s="11" t="s">
        <v>109</v>
      </c>
      <c r="E25" s="14" t="str">
        <f t="shared" ref="E25" si="12">CONCATENATE("оказание консультационной поддержки ",TEXT(D25, "ДД.ММ.ГГ") )</f>
        <v>оказание консультационной поддержки 02.06.22</v>
      </c>
      <c r="F25" s="27" t="s">
        <v>135</v>
      </c>
      <c r="G25" s="27" t="s">
        <v>134</v>
      </c>
      <c r="H25" s="24"/>
      <c r="I25" s="25" t="s">
        <v>136</v>
      </c>
      <c r="J25" s="16" t="s">
        <v>20</v>
      </c>
      <c r="K25" s="16" t="s">
        <v>21</v>
      </c>
      <c r="L25" s="12">
        <v>0</v>
      </c>
      <c r="M25" s="12" t="s">
        <v>22</v>
      </c>
      <c r="N25" s="15" t="str">
        <f t="shared" si="11"/>
        <v>02.06.2022</v>
      </c>
      <c r="O25" s="15" t="str">
        <f t="shared" si="4"/>
        <v>02.06.2022</v>
      </c>
      <c r="P25" s="12"/>
      <c r="Q25" s="18"/>
    </row>
    <row r="26" spans="1:17" ht="45" x14ac:dyDescent="0.25">
      <c r="A26" s="12">
        <v>14</v>
      </c>
      <c r="B26" s="13" t="s">
        <v>19</v>
      </c>
      <c r="C26" s="12">
        <v>20</v>
      </c>
      <c r="D26" s="11" t="s">
        <v>110</v>
      </c>
      <c r="E26" s="14" t="str">
        <f t="shared" si="3"/>
        <v>оказание консультационной поддержки 03.08.22</v>
      </c>
      <c r="F26" s="27" t="s">
        <v>90</v>
      </c>
      <c r="G26" s="28" t="s">
        <v>68</v>
      </c>
      <c r="H26" s="26" t="s">
        <v>37</v>
      </c>
      <c r="I26" s="26" t="s">
        <v>38</v>
      </c>
      <c r="J26" s="16" t="s">
        <v>20</v>
      </c>
      <c r="K26" s="16" t="s">
        <v>21</v>
      </c>
      <c r="L26" s="12">
        <v>0</v>
      </c>
      <c r="M26" s="12" t="s">
        <v>22</v>
      </c>
      <c r="N26" s="15" t="str">
        <f t="shared" si="11"/>
        <v>03.08.2022</v>
      </c>
      <c r="O26" s="15" t="str">
        <f t="shared" si="4"/>
        <v>03.08.2022</v>
      </c>
      <c r="P26" s="12"/>
      <c r="Q26" s="18"/>
    </row>
    <row r="27" spans="1:17" ht="45" x14ac:dyDescent="0.25">
      <c r="A27" s="12">
        <v>15</v>
      </c>
      <c r="B27" s="13" t="s">
        <v>19</v>
      </c>
      <c r="C27" s="12">
        <v>21</v>
      </c>
      <c r="D27" s="11" t="s">
        <v>111</v>
      </c>
      <c r="E27" s="14" t="str">
        <f t="shared" si="3"/>
        <v>оказание консультационной поддержки 05.08.22</v>
      </c>
      <c r="F27" s="16" t="s">
        <v>91</v>
      </c>
      <c r="G27" s="34" t="s">
        <v>69</v>
      </c>
      <c r="H27" s="35" t="s">
        <v>39</v>
      </c>
      <c r="I27" s="26" t="s">
        <v>40</v>
      </c>
      <c r="J27" s="16" t="s">
        <v>20</v>
      </c>
      <c r="K27" s="16" t="s">
        <v>21</v>
      </c>
      <c r="L27" s="12">
        <v>0</v>
      </c>
      <c r="M27" s="12" t="s">
        <v>22</v>
      </c>
      <c r="N27" s="15" t="str">
        <f t="shared" si="11"/>
        <v>05.08.2022</v>
      </c>
      <c r="O27" s="15" t="str">
        <f t="shared" si="4"/>
        <v>05.08.2022</v>
      </c>
      <c r="P27" s="12"/>
      <c r="Q27" s="18"/>
    </row>
    <row r="28" spans="1:17" ht="45" x14ac:dyDescent="0.25">
      <c r="A28" s="12"/>
      <c r="B28" s="13" t="s">
        <v>19</v>
      </c>
      <c r="C28" s="12">
        <v>22</v>
      </c>
      <c r="D28" s="11" t="s">
        <v>137</v>
      </c>
      <c r="E28" s="14" t="str">
        <f t="shared" ref="E28" si="13">CONCATENATE("оказание консультационной поддержки ",TEXT(D28, "ДД.ММ.ГГ") )</f>
        <v>оказание консультационной поддержки 02.09.22</v>
      </c>
      <c r="F28" s="32" t="s">
        <v>138</v>
      </c>
      <c r="G28" s="32" t="s">
        <v>139</v>
      </c>
      <c r="H28" s="32" t="s">
        <v>120</v>
      </c>
      <c r="I28" s="26"/>
      <c r="J28" s="16" t="s">
        <v>20</v>
      </c>
      <c r="K28" s="16" t="s">
        <v>21</v>
      </c>
      <c r="L28" s="12">
        <v>0</v>
      </c>
      <c r="M28" s="12" t="s">
        <v>22</v>
      </c>
      <c r="N28" s="15" t="str">
        <f t="shared" ref="N28" si="14">D28</f>
        <v>02.09.2022</v>
      </c>
      <c r="O28" s="15" t="str">
        <f t="shared" ref="O28" si="15">N28</f>
        <v>02.09.2022</v>
      </c>
      <c r="P28" s="12"/>
      <c r="Q28" s="18"/>
    </row>
    <row r="29" spans="1:17" ht="45" x14ac:dyDescent="0.25">
      <c r="A29" s="12">
        <v>16</v>
      </c>
      <c r="B29" s="13" t="s">
        <v>19</v>
      </c>
      <c r="C29" s="12">
        <v>23</v>
      </c>
      <c r="D29" s="11" t="s">
        <v>112</v>
      </c>
      <c r="E29" s="14" t="str">
        <f t="shared" ref="E29:E36" si="16">CONCATENATE("оказание консультационной поддержки ",TEXT(D29, "ДД.ММ.ГГ") )</f>
        <v>оказание консультационной поддержки 05.09.22</v>
      </c>
      <c r="F29" s="27" t="s">
        <v>92</v>
      </c>
      <c r="G29" s="28" t="s">
        <v>70</v>
      </c>
      <c r="H29" s="26" t="s">
        <v>41</v>
      </c>
      <c r="I29" s="26" t="s">
        <v>42</v>
      </c>
      <c r="J29" s="16" t="s">
        <v>20</v>
      </c>
      <c r="K29" s="16" t="s">
        <v>21</v>
      </c>
      <c r="L29" s="12">
        <v>0</v>
      </c>
      <c r="M29" s="12" t="s">
        <v>22</v>
      </c>
      <c r="N29" s="15" t="str">
        <f t="shared" ref="N29:N36" si="17">D29</f>
        <v>05.09.2022</v>
      </c>
      <c r="O29" s="15" t="str">
        <f t="shared" ref="O29:O36" si="18">N29</f>
        <v>05.09.2022</v>
      </c>
      <c r="P29" s="12"/>
      <c r="Q29" s="18"/>
    </row>
    <row r="30" spans="1:17" ht="45" x14ac:dyDescent="0.25">
      <c r="A30" s="12"/>
      <c r="B30" s="13" t="s">
        <v>19</v>
      </c>
      <c r="C30" s="12">
        <v>24</v>
      </c>
      <c r="D30" s="11" t="s">
        <v>140</v>
      </c>
      <c r="E30" s="31" t="str">
        <f t="shared" si="16"/>
        <v>оказание консультационной поддержки 09.09.22</v>
      </c>
      <c r="F30" s="32" t="s">
        <v>141</v>
      </c>
      <c r="G30" s="32" t="s">
        <v>23</v>
      </c>
      <c r="H30" s="32" t="s">
        <v>120</v>
      </c>
      <c r="I30" s="32"/>
      <c r="J30" s="16" t="s">
        <v>20</v>
      </c>
      <c r="K30" s="16" t="s">
        <v>21</v>
      </c>
      <c r="L30" s="12">
        <v>0</v>
      </c>
      <c r="M30" s="12" t="s">
        <v>22</v>
      </c>
      <c r="N30" s="15" t="str">
        <f t="shared" ref="N30" si="19">D30</f>
        <v>09.09.2022</v>
      </c>
      <c r="O30" s="15" t="str">
        <f t="shared" ref="O30" si="20">N30</f>
        <v>09.09.2022</v>
      </c>
      <c r="P30" s="12"/>
      <c r="Q30" s="18"/>
    </row>
    <row r="31" spans="1:17" ht="45" x14ac:dyDescent="0.25">
      <c r="A31" s="12">
        <v>17</v>
      </c>
      <c r="B31" s="13" t="s">
        <v>19</v>
      </c>
      <c r="C31" s="12">
        <v>25</v>
      </c>
      <c r="D31" s="11" t="s">
        <v>113</v>
      </c>
      <c r="E31" s="14" t="str">
        <f t="shared" si="16"/>
        <v>оказание консультационной поддержки 04.10.22</v>
      </c>
      <c r="F31" s="27" t="s">
        <v>93</v>
      </c>
      <c r="G31" s="28" t="s">
        <v>71</v>
      </c>
      <c r="H31" s="26" t="s">
        <v>43</v>
      </c>
      <c r="I31" s="26" t="s">
        <v>44</v>
      </c>
      <c r="J31" s="16" t="s">
        <v>20</v>
      </c>
      <c r="K31" s="16" t="s">
        <v>21</v>
      </c>
      <c r="L31" s="12">
        <v>0</v>
      </c>
      <c r="M31" s="12" t="s">
        <v>22</v>
      </c>
      <c r="N31" s="15" t="str">
        <f t="shared" si="17"/>
        <v>04.10.2022</v>
      </c>
      <c r="O31" s="15" t="str">
        <f t="shared" si="18"/>
        <v>04.10.2022</v>
      </c>
      <c r="P31" s="12"/>
      <c r="Q31" s="18"/>
    </row>
    <row r="32" spans="1:17" ht="45" x14ac:dyDescent="0.25">
      <c r="A32" s="12">
        <v>18</v>
      </c>
      <c r="B32" s="13" t="s">
        <v>19</v>
      </c>
      <c r="C32" s="12">
        <v>26</v>
      </c>
      <c r="D32" s="11" t="s">
        <v>114</v>
      </c>
      <c r="E32" s="14" t="str">
        <f t="shared" si="16"/>
        <v>оказание консультационной поддержки 14.10.22</v>
      </c>
      <c r="F32" s="27" t="s">
        <v>94</v>
      </c>
      <c r="G32" s="28" t="s">
        <v>72</v>
      </c>
      <c r="H32" s="26" t="s">
        <v>45</v>
      </c>
      <c r="I32" s="26" t="s">
        <v>46</v>
      </c>
      <c r="J32" s="16" t="s">
        <v>20</v>
      </c>
      <c r="K32" s="16" t="s">
        <v>21</v>
      </c>
      <c r="L32" s="12">
        <v>0</v>
      </c>
      <c r="M32" s="12" t="s">
        <v>22</v>
      </c>
      <c r="N32" s="15" t="str">
        <f t="shared" si="17"/>
        <v>14.10.2022</v>
      </c>
      <c r="O32" s="15" t="str">
        <f t="shared" si="18"/>
        <v>14.10.2022</v>
      </c>
      <c r="P32" s="12"/>
      <c r="Q32" s="18"/>
    </row>
    <row r="33" spans="1:17" ht="45" x14ac:dyDescent="0.25">
      <c r="A33" s="12">
        <v>19</v>
      </c>
      <c r="B33" s="13" t="s">
        <v>19</v>
      </c>
      <c r="C33" s="12">
        <v>27</v>
      </c>
      <c r="D33" s="11" t="s">
        <v>115</v>
      </c>
      <c r="E33" s="14" t="str">
        <f t="shared" si="16"/>
        <v>оказание консультационной поддержки 09.11.22</v>
      </c>
      <c r="F33" s="27" t="s">
        <v>95</v>
      </c>
      <c r="G33" s="28" t="s">
        <v>73</v>
      </c>
      <c r="H33" s="26" t="s">
        <v>47</v>
      </c>
      <c r="I33" s="26" t="s">
        <v>48</v>
      </c>
      <c r="J33" s="16" t="s">
        <v>20</v>
      </c>
      <c r="K33" s="16" t="s">
        <v>21</v>
      </c>
      <c r="L33" s="12">
        <v>0</v>
      </c>
      <c r="M33" s="12" t="s">
        <v>22</v>
      </c>
      <c r="N33" s="15" t="str">
        <f t="shared" si="17"/>
        <v>09.11.2022</v>
      </c>
      <c r="O33" s="15" t="str">
        <f t="shared" si="18"/>
        <v>09.11.2022</v>
      </c>
      <c r="P33" s="12"/>
      <c r="Q33" s="18"/>
    </row>
    <row r="34" spans="1:17" ht="51" x14ac:dyDescent="0.25">
      <c r="A34" s="12">
        <v>20</v>
      </c>
      <c r="B34" s="13" t="s">
        <v>19</v>
      </c>
      <c r="C34" s="12">
        <v>28</v>
      </c>
      <c r="D34" s="11" t="s">
        <v>116</v>
      </c>
      <c r="E34" s="14" t="str">
        <f t="shared" si="16"/>
        <v>оказание консультационной поддержки 10.11.22</v>
      </c>
      <c r="F34" s="27" t="s">
        <v>96</v>
      </c>
      <c r="G34" s="28" t="s">
        <v>74</v>
      </c>
      <c r="H34" s="26" t="s">
        <v>49</v>
      </c>
      <c r="I34" s="26" t="s">
        <v>50</v>
      </c>
      <c r="J34" s="16" t="s">
        <v>20</v>
      </c>
      <c r="K34" s="16" t="s">
        <v>21</v>
      </c>
      <c r="L34" s="12">
        <v>0</v>
      </c>
      <c r="M34" s="12" t="s">
        <v>22</v>
      </c>
      <c r="N34" s="15" t="str">
        <f t="shared" si="17"/>
        <v>10.11.2022</v>
      </c>
      <c r="O34" s="15" t="str">
        <f t="shared" si="18"/>
        <v>10.11.2022</v>
      </c>
      <c r="P34" s="12"/>
      <c r="Q34" s="18"/>
    </row>
    <row r="35" spans="1:17" ht="45" x14ac:dyDescent="0.25">
      <c r="A35" s="12">
        <v>21</v>
      </c>
      <c r="B35" s="13" t="s">
        <v>19</v>
      </c>
      <c r="C35" s="12">
        <v>29</v>
      </c>
      <c r="D35" s="11" t="s">
        <v>117</v>
      </c>
      <c r="E35" s="14" t="str">
        <f t="shared" si="16"/>
        <v>оказание консультационной поддержки 23.11.22</v>
      </c>
      <c r="F35" s="27" t="s">
        <v>97</v>
      </c>
      <c r="G35" s="28" t="s">
        <v>75</v>
      </c>
      <c r="H35" s="26" t="s">
        <v>51</v>
      </c>
      <c r="I35" s="26" t="s">
        <v>52</v>
      </c>
      <c r="J35" s="16" t="s">
        <v>20</v>
      </c>
      <c r="K35" s="16" t="s">
        <v>21</v>
      </c>
      <c r="L35" s="12">
        <v>0</v>
      </c>
      <c r="M35" s="12" t="s">
        <v>22</v>
      </c>
      <c r="N35" s="15" t="str">
        <f t="shared" si="17"/>
        <v>23.11.2022</v>
      </c>
      <c r="O35" s="15" t="str">
        <f t="shared" si="18"/>
        <v>23.11.2022</v>
      </c>
      <c r="P35" s="12"/>
      <c r="Q35" s="18"/>
    </row>
    <row r="36" spans="1:17" ht="45" x14ac:dyDescent="0.25">
      <c r="A36" s="12">
        <v>22</v>
      </c>
      <c r="B36" s="13" t="s">
        <v>19</v>
      </c>
      <c r="C36" s="12">
        <v>30</v>
      </c>
      <c r="D36" s="11" t="s">
        <v>118</v>
      </c>
      <c r="E36" s="14" t="str">
        <f t="shared" si="16"/>
        <v>оказание консультационной поддержки 12.12.22</v>
      </c>
      <c r="F36" s="27" t="s">
        <v>98</v>
      </c>
      <c r="G36" s="28" t="s">
        <v>76</v>
      </c>
      <c r="H36" s="26" t="s">
        <v>53</v>
      </c>
      <c r="I36" s="26" t="s">
        <v>54</v>
      </c>
      <c r="J36" s="16" t="s">
        <v>20</v>
      </c>
      <c r="K36" s="16" t="s">
        <v>21</v>
      </c>
      <c r="L36" s="12">
        <v>0</v>
      </c>
      <c r="M36" s="12" t="s">
        <v>22</v>
      </c>
      <c r="N36" s="15" t="str">
        <f t="shared" si="17"/>
        <v>12.12.2022</v>
      </c>
      <c r="O36" s="15" t="str">
        <f t="shared" si="18"/>
        <v>12.12.2022</v>
      </c>
      <c r="P36" s="12"/>
      <c r="Q36" s="18"/>
    </row>
  </sheetData>
  <mergeCells count="12">
    <mergeCell ref="P5:P6"/>
    <mergeCell ref="Q5:Q6"/>
    <mergeCell ref="A1:Q1"/>
    <mergeCell ref="A3:Q3"/>
    <mergeCell ref="A5:A6"/>
    <mergeCell ref="B5:B6"/>
    <mergeCell ref="C5:D6"/>
    <mergeCell ref="E5:E6"/>
    <mergeCell ref="F5:I5"/>
    <mergeCell ref="J5:M5"/>
    <mergeCell ref="N5:N6"/>
    <mergeCell ref="O5:O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2023-02-21T07:14:19Z</dcterms:modified>
</cp:coreProperties>
</file>